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srodriguez\Documents\0_2026_NOEDER\MODULO 5\clase\"/>
    </mc:Choice>
  </mc:AlternateContent>
  <xr:revisionPtr revIDLastSave="0" documentId="13_ncr:1_{FC6B9617-BA2E-4CC9-8253-B89B5B66816B}" xr6:coauthVersionLast="47" xr6:coauthVersionMax="47" xr10:uidLastSave="{00000000-0000-0000-0000-000000000000}"/>
  <bookViews>
    <workbookView xWindow="-108" yWindow="-108" windowWidth="23256" windowHeight="12456" activeTab="1" xr2:uid="{8E844B52-9791-48B3-A1C1-73D779415218}"/>
  </bookViews>
  <sheets>
    <sheet name="Hoja2" sheetId="2" r:id="rId1"/>
    <sheet name="Hoja1"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R18" i="1" l="1"/>
  <c r="D122" i="1"/>
  <c r="D121" i="1"/>
  <c r="D120" i="1"/>
  <c r="D119" i="1"/>
  <c r="D118" i="1"/>
  <c r="D117" i="1"/>
  <c r="D116" i="1"/>
  <c r="R113" i="1"/>
  <c r="R112" i="1"/>
  <c r="R111" i="1"/>
  <c r="R110" i="1"/>
  <c r="R109" i="1"/>
  <c r="R108" i="1"/>
  <c r="R107" i="1"/>
  <c r="R106" i="1"/>
  <c r="R105" i="1"/>
  <c r="R104" i="1"/>
  <c r="R103" i="1"/>
  <c r="R102" i="1"/>
  <c r="R101" i="1"/>
  <c r="R100" i="1"/>
  <c r="R99" i="1"/>
  <c r="R98" i="1"/>
  <c r="R97" i="1"/>
  <c r="R96" i="1"/>
  <c r="R95" i="1"/>
  <c r="R94" i="1"/>
  <c r="R93" i="1"/>
  <c r="R92" i="1"/>
  <c r="R91" i="1"/>
  <c r="R90" i="1"/>
  <c r="R89" i="1"/>
  <c r="R88" i="1"/>
  <c r="R87" i="1"/>
  <c r="R86" i="1"/>
  <c r="R85" i="1"/>
  <c r="R84" i="1"/>
  <c r="R83" i="1"/>
  <c r="R82" i="1"/>
  <c r="R81" i="1"/>
  <c r="R80" i="1"/>
  <c r="R79" i="1"/>
  <c r="R78" i="1"/>
  <c r="R77" i="1"/>
  <c r="R76" i="1"/>
  <c r="R75" i="1"/>
  <c r="R74" i="1"/>
  <c r="R73" i="1"/>
  <c r="R72" i="1"/>
  <c r="R71" i="1"/>
  <c r="R70" i="1"/>
  <c r="R69" i="1"/>
  <c r="R68" i="1"/>
  <c r="R67" i="1"/>
  <c r="R66" i="1"/>
  <c r="R65" i="1"/>
  <c r="R64" i="1"/>
  <c r="R63" i="1"/>
  <c r="R62" i="1"/>
  <c r="R61" i="1"/>
  <c r="R60" i="1"/>
  <c r="R59" i="1"/>
  <c r="R58" i="1"/>
  <c r="R57" i="1"/>
  <c r="R56" i="1"/>
  <c r="R55" i="1"/>
  <c r="R54" i="1"/>
  <c r="R53" i="1"/>
  <c r="R52" i="1"/>
  <c r="R51" i="1"/>
  <c r="R50" i="1"/>
  <c r="R49" i="1"/>
  <c r="R48" i="1"/>
  <c r="R47" i="1"/>
  <c r="R46" i="1"/>
  <c r="R45" i="1"/>
  <c r="R44" i="1"/>
  <c r="R43" i="1"/>
  <c r="R41" i="1"/>
  <c r="R40" i="1"/>
  <c r="R39" i="1"/>
  <c r="R38" i="1"/>
  <c r="R37" i="1"/>
  <c r="R36" i="1"/>
  <c r="R35" i="1"/>
  <c r="R34" i="1"/>
  <c r="R32" i="1"/>
  <c r="R31" i="1"/>
  <c r="R30" i="1"/>
  <c r="R29" i="1"/>
  <c r="R28" i="1"/>
  <c r="R27" i="1"/>
  <c r="R26" i="1"/>
  <c r="R25" i="1"/>
  <c r="R24" i="1"/>
  <c r="R23" i="1"/>
  <c r="R22" i="1"/>
  <c r="R21" i="1"/>
  <c r="R20" i="1"/>
  <c r="R19" i="1"/>
  <c r="R17" i="1"/>
  <c r="R16" i="1"/>
  <c r="R15" i="1"/>
  <c r="S21" i="1" l="1"/>
  <c r="E117" i="1" s="1"/>
  <c r="S15" i="1"/>
  <c r="E116" i="1" s="1"/>
  <c r="S102" i="1"/>
  <c r="E121" i="1" s="1"/>
  <c r="S30" i="1"/>
  <c r="E119" i="1" s="1"/>
  <c r="S73" i="1"/>
  <c r="E120" i="1" s="1"/>
  <c r="S25" i="1"/>
  <c r="E118" i="1" s="1"/>
  <c r="S109" i="1"/>
  <c r="E122" i="1" s="1"/>
  <c r="S114" i="1" l="1"/>
  <c r="E123" i="1"/>
</calcChain>
</file>

<file path=xl/sharedStrings.xml><?xml version="1.0" encoding="utf-8"?>
<sst xmlns="http://schemas.openxmlformats.org/spreadsheetml/2006/main" count="277" uniqueCount="220">
  <si>
    <t>IMPLEMENTACIÓN DEL SGC</t>
  </si>
  <si>
    <t>Req.</t>
  </si>
  <si>
    <t>Nombre 
Informacion Documentada</t>
  </si>
  <si>
    <t>Código</t>
  </si>
  <si>
    <t>Determinación</t>
  </si>
  <si>
    <t>Documentación</t>
  </si>
  <si>
    <t>En Revisión</t>
  </si>
  <si>
    <t>En Aprobación</t>
  </si>
  <si>
    <t>En Implementación</t>
  </si>
  <si>
    <t>Validación Final</t>
  </si>
  <si>
    <t>Avance</t>
  </si>
  <si>
    <t>Observaciones</t>
  </si>
  <si>
    <t>CONTEXTO DE LA ORGANIZACIÓN</t>
  </si>
  <si>
    <t>Comprensión de la organización y su entorno</t>
  </si>
  <si>
    <t>Análisis FODA</t>
  </si>
  <si>
    <t>Comprensión de las necesidades y expectativas de las partes interesadas</t>
  </si>
  <si>
    <t>Partes Interesadas</t>
  </si>
  <si>
    <t>Establecimiento del alcance del SGC</t>
  </si>
  <si>
    <t>Alcance del SGC</t>
  </si>
  <si>
    <t>LIDERAZGO</t>
  </si>
  <si>
    <t>Liderazgo y Compromiso</t>
  </si>
  <si>
    <t>Política del Sistema de Gestión de la Calidad</t>
  </si>
  <si>
    <t>Evaluación de la Politica</t>
  </si>
  <si>
    <t>PLANIFICACIÓN</t>
  </si>
  <si>
    <t>Acciones para abordar riesgos y oportunidades</t>
  </si>
  <si>
    <t>Procedimiento de Gestión de Riesgos</t>
  </si>
  <si>
    <t>Matriz de Gestión de Riesgos</t>
  </si>
  <si>
    <t>Carta de Aceptación de Riesgos</t>
  </si>
  <si>
    <t>Objetivos de la calidad</t>
  </si>
  <si>
    <t>Planificación de los cambios</t>
  </si>
  <si>
    <t>Procedimiento de Mantenimiento y Mejora del SGC</t>
  </si>
  <si>
    <t>APOYO</t>
  </si>
  <si>
    <t>Recursos Generalidades</t>
  </si>
  <si>
    <t>7.1.1</t>
  </si>
  <si>
    <t>Solicitud de recurso</t>
  </si>
  <si>
    <t>Personas</t>
  </si>
  <si>
    <t>Plantilla Autorizada</t>
  </si>
  <si>
    <t>Carta de Confidencialidad</t>
  </si>
  <si>
    <t>Organigrama</t>
  </si>
  <si>
    <t>Infrestructura</t>
  </si>
  <si>
    <t>7.1.3</t>
  </si>
  <si>
    <t>Procedimieento de Mantenimiento y Mejora del SGC</t>
  </si>
  <si>
    <t>Programa de mantenimiento</t>
  </si>
  <si>
    <t>Reporte de Mantenimiento</t>
  </si>
  <si>
    <t>Bitacora de Mantenimiento a Maquinaria y Equipo</t>
  </si>
  <si>
    <t>Check List de Mantenimiento</t>
  </si>
  <si>
    <t>Orden de Trabajo a Mantenimiento</t>
  </si>
  <si>
    <t>Ambiente para la Operación de los Procesos</t>
  </si>
  <si>
    <t>7.1.4</t>
  </si>
  <si>
    <t xml:space="preserve">Procedimiento de Ambiente Laboral </t>
  </si>
  <si>
    <t>Informe ambiente laboral</t>
  </si>
  <si>
    <t>Encuesta de Ambiente Laboral</t>
  </si>
  <si>
    <t>7.1.5</t>
  </si>
  <si>
    <t>Procedimiento de calibración y verificación de los equipos de medición</t>
  </si>
  <si>
    <t>Equipo de seguimiento y medición</t>
  </si>
  <si>
    <t>Verificacion de Equipos de Medicion</t>
  </si>
  <si>
    <t>Inspección de equipos de medición</t>
  </si>
  <si>
    <t>Programa de Calibración y Verificación de los Equipos de Medición</t>
  </si>
  <si>
    <t>7.1.6</t>
  </si>
  <si>
    <t>Competencia</t>
  </si>
  <si>
    <t>Procedimiento de Contratacion e Inducción</t>
  </si>
  <si>
    <t xml:space="preserve">Procedimiento de Capacitación </t>
  </si>
  <si>
    <t>Carta responsiva de entrega de EPP</t>
  </si>
  <si>
    <t>Requisición de Personal</t>
  </si>
  <si>
    <t>Guía de entrevista</t>
  </si>
  <si>
    <t>Lista de Asistencia de control de personal</t>
  </si>
  <si>
    <t>Lista de inducción</t>
  </si>
  <si>
    <t>Cuestionario de inducción</t>
  </si>
  <si>
    <t>Evaluación del curso</t>
  </si>
  <si>
    <t>Carta responsiva</t>
  </si>
  <si>
    <t>Reglamento Interno de Trabajo</t>
  </si>
  <si>
    <t>Reglamento de Seguridad e Higiene</t>
  </si>
  <si>
    <t>Descripción de Puesto</t>
  </si>
  <si>
    <t>Detección de necesidades de capacitación</t>
  </si>
  <si>
    <t>Programa de capacitación</t>
  </si>
  <si>
    <t>Toma de Conciencia</t>
  </si>
  <si>
    <t>Minuta de Reunión</t>
  </si>
  <si>
    <t>Información Documentada</t>
  </si>
  <si>
    <t>Procedimiento de Control de la información documentada</t>
  </si>
  <si>
    <t>Listado de Documentos Externos</t>
  </si>
  <si>
    <t>Listado Maestro de Documentos</t>
  </si>
  <si>
    <t>OPERACIÓN</t>
  </si>
  <si>
    <t>Planificación y control operacional</t>
  </si>
  <si>
    <t>Procedimieno de Planeación de la producción</t>
  </si>
  <si>
    <t>Pedido interno</t>
  </si>
  <si>
    <t>Orden de Producción</t>
  </si>
  <si>
    <t>Producción y provisión del servicio</t>
  </si>
  <si>
    <t>Procedimiento de Atención a Quejas</t>
  </si>
  <si>
    <t>Registro de Queja</t>
  </si>
  <si>
    <t>Diseño y desarrollo</t>
  </si>
  <si>
    <t>Procedimiento de Compras</t>
  </si>
  <si>
    <t>Procedimiento para la Evaluación a proveedores</t>
  </si>
  <si>
    <t>Procedimiento de Producción</t>
  </si>
  <si>
    <t>Procedimiento de Logística</t>
  </si>
  <si>
    <t>Ruta de logística (INDICADOR)</t>
  </si>
  <si>
    <t>Programa Mantenimiento Vehiculos</t>
  </si>
  <si>
    <t>Politica de Conducta de Choferes</t>
  </si>
  <si>
    <t>Procedimiento de Inspección Recibo</t>
  </si>
  <si>
    <t>Liberación d elos productos y servicios</t>
  </si>
  <si>
    <t>Procedimiento de Producto Terminado</t>
  </si>
  <si>
    <t>Inspección Recibo</t>
  </si>
  <si>
    <t>Inspeccion Corte</t>
  </si>
  <si>
    <t>Autoinspeccion de Produccion</t>
  </si>
  <si>
    <t>Grafico de Inspección de Producción</t>
  </si>
  <si>
    <t>Certificado de Calidad</t>
  </si>
  <si>
    <t>Reporte de  producto terminado</t>
  </si>
  <si>
    <t>Instrucción inspección</t>
  </si>
  <si>
    <t>Tabla de muestreo</t>
  </si>
  <si>
    <t>Instruccion Inspeccion</t>
  </si>
  <si>
    <t>Control de las salidas no conformes</t>
  </si>
  <si>
    <t>Procedimiento Control de Producto No Conforme</t>
  </si>
  <si>
    <t>Reporte de Producto No Conforme</t>
  </si>
  <si>
    <t>EVALUACIÓN DEL DESEMPEÑO</t>
  </si>
  <si>
    <t>Seguimiento, medición, análisis y evaluación</t>
  </si>
  <si>
    <t>Satisfacción al cliente</t>
  </si>
  <si>
    <t>9.1.2</t>
  </si>
  <si>
    <t>Encuesta de Satisfacción al Cliente</t>
  </si>
  <si>
    <t>Auditoría interna</t>
  </si>
  <si>
    <t>Plan de Auditoria</t>
  </si>
  <si>
    <t>Lista de verificación</t>
  </si>
  <si>
    <t>Informe de Auditoria</t>
  </si>
  <si>
    <t>Revisión por la dirección</t>
  </si>
  <si>
    <t>Revisión por la Dirección</t>
  </si>
  <si>
    <t>MEJORA</t>
  </si>
  <si>
    <t>Generalidades /Mejora</t>
  </si>
  <si>
    <t>Procedimiento de Toma de Acciones</t>
  </si>
  <si>
    <t>No conformidad y acción correctiva</t>
  </si>
  <si>
    <t xml:space="preserve">Toma de Acciones </t>
  </si>
  <si>
    <t>Reporte de producto no conforme</t>
  </si>
  <si>
    <t>Mejora Continua</t>
  </si>
  <si>
    <t>Procedimiento de Mantenimiento y Mejora</t>
  </si>
  <si>
    <t>Requisito</t>
  </si>
  <si>
    <t>NOMBRE</t>
  </si>
  <si>
    <t>%</t>
  </si>
  <si>
    <t>TOTAL</t>
  </si>
  <si>
    <t xml:space="preserve"> mn</t>
  </si>
  <si>
    <r>
      <rPr>
        <sz val="9"/>
        <color theme="1"/>
        <rFont val="Calibri"/>
        <family val="2"/>
      </rPr>
      <t xml:space="preserve">Página </t>
    </r>
    <r>
      <rPr>
        <b/>
        <sz val="9"/>
        <color theme="1"/>
        <rFont val="Calibri"/>
        <family val="2"/>
      </rPr>
      <t>1</t>
    </r>
    <r>
      <rPr>
        <sz val="9"/>
        <color theme="1"/>
        <rFont val="Calibri"/>
        <family val="2"/>
      </rPr>
      <t xml:space="preserve"> de </t>
    </r>
    <r>
      <rPr>
        <b/>
        <sz val="9"/>
        <color theme="1"/>
        <rFont val="Calibri"/>
        <family val="2"/>
      </rPr>
      <t>1</t>
    </r>
  </si>
  <si>
    <r>
      <rPr>
        <sz val="9"/>
        <color theme="1"/>
        <rFont val="Calibri"/>
        <family val="2"/>
      </rPr>
      <t xml:space="preserve">Código: </t>
    </r>
    <r>
      <rPr>
        <b/>
        <sz val="9"/>
        <color theme="1"/>
        <rFont val="Calibri"/>
        <family val="2"/>
      </rPr>
      <t>FR-VE-04</t>
    </r>
  </si>
  <si>
    <t>ALTA DEL PROYECTO</t>
  </si>
  <si>
    <t>Razón Social</t>
  </si>
  <si>
    <t>PERIODO</t>
  </si>
  <si>
    <t>Inicio</t>
  </si>
  <si>
    <t>Fin</t>
  </si>
  <si>
    <t>PROYECTO</t>
  </si>
  <si>
    <t>Estándares</t>
  </si>
  <si>
    <t>Logros</t>
  </si>
  <si>
    <t>Fecha Compromiso</t>
  </si>
  <si>
    <t>Cumplimiento</t>
  </si>
  <si>
    <t>ALCANCE DEL PROYECTO</t>
  </si>
  <si>
    <t>PERSONAL ASIGNADO</t>
  </si>
  <si>
    <t>Nombre</t>
  </si>
  <si>
    <t>Puesto</t>
  </si>
  <si>
    <t>ALCANCE DEL SGC</t>
  </si>
  <si>
    <t>ACEROS INDUSTRIALES</t>
  </si>
  <si>
    <t>Implementar y certificar el SGC de una empresa que fabrica conexiones industriales</t>
  </si>
  <si>
    <t>ISO 9001-2015</t>
  </si>
  <si>
    <t>Procesos</t>
  </si>
  <si>
    <t>Estrategicos (Dirección y SGC)</t>
  </si>
  <si>
    <t>Operativos (Ventas, Compras, Almacen, Produccion, Calidad, Logistica)</t>
  </si>
  <si>
    <t>Soporte (Recursos Humanos, Mantenimiento)</t>
  </si>
  <si>
    <t>Objetivos de calidad y planificación para lograrlos</t>
  </si>
  <si>
    <t>Fecha de inicio</t>
  </si>
  <si>
    <t>Fecha de termino</t>
  </si>
  <si>
    <t>Responsable</t>
  </si>
  <si>
    <t>Direccion y lideres de procesos</t>
  </si>
  <si>
    <t>Coodindor del SGC | Dirección</t>
  </si>
  <si>
    <t>Diagramas de flujo</t>
  </si>
  <si>
    <t>Enfoque a procesos "SIPOC"</t>
  </si>
  <si>
    <t>Coodindor del SGC | Lideres de procesos</t>
  </si>
  <si>
    <t>F-SGC-001</t>
  </si>
  <si>
    <t>F-SGC-002</t>
  </si>
  <si>
    <t>F-SGC-003</t>
  </si>
  <si>
    <t>D-SGC-001</t>
  </si>
  <si>
    <t>F-SGC-005</t>
  </si>
  <si>
    <t>F-SGC-006</t>
  </si>
  <si>
    <t>F-DIR-001</t>
  </si>
  <si>
    <t>F-RH-001</t>
  </si>
  <si>
    <t>Responsables de Procesos (Organigrama)</t>
  </si>
  <si>
    <r>
      <t xml:space="preserve">Politica de Calidad
</t>
    </r>
    <r>
      <rPr>
        <b/>
        <sz val="9"/>
        <color theme="1"/>
        <rFont val="Calibri"/>
        <family val="2"/>
      </rPr>
      <t>Mision, vision, objetivos de calidad</t>
    </r>
    <r>
      <rPr>
        <sz val="9"/>
        <color theme="1"/>
        <rFont val="Calibri"/>
        <family val="2"/>
      </rPr>
      <t>, contexto. Partes interesadas, Mejora continua</t>
    </r>
  </si>
  <si>
    <t>F-SGC-007</t>
  </si>
  <si>
    <t>Coordinador del SGC</t>
  </si>
  <si>
    <t>F-SGC-008</t>
  </si>
  <si>
    <t>OK</t>
  </si>
  <si>
    <t>Conocimiento de la organización</t>
  </si>
  <si>
    <t>Procedimiento de los procesos
instructivos de trabajo
programas de capacitacion</t>
  </si>
  <si>
    <t>Evidencia a relizar</t>
  </si>
  <si>
    <t>ok</t>
  </si>
  <si>
    <t>Auditoria de diagnostico</t>
  </si>
  <si>
    <t>Capacitacion de ISO 9001</t>
  </si>
  <si>
    <t>Nivel de implementación</t>
  </si>
  <si>
    <t>1. plan de auditoria
2. informe de hallazgos de diagnostico
3. Plan de implementación</t>
  </si>
  <si>
    <t>Material de capacitación
Listas de asistencia / Diploma / Examen diagnostico
Examen final</t>
  </si>
  <si>
    <t>NA</t>
  </si>
  <si>
    <t>Diagnostico de la organización para implementacion del SGC</t>
  </si>
  <si>
    <t>Explicacion e interpretacion de la norma ISO 9001-2015</t>
  </si>
  <si>
    <t>LOGO</t>
  </si>
  <si>
    <t>PLAN DE TRABAJO</t>
  </si>
  <si>
    <t>Fecha de elaboración</t>
  </si>
  <si>
    <t>revision: 01</t>
  </si>
  <si>
    <t>TAREA O ACTIVIDAD PRINCIPAL</t>
  </si>
  <si>
    <t>SUBTAREA</t>
  </si>
  <si>
    <t>1. Realizar reunion con direccion para establecer herramienta del contexto 
2. Documentar contexto por proceso
3. Capacitar y difundir (comunicar ubicación, uso)
4. Planes de atencion de debilidades, amenazas y oportunidades</t>
  </si>
  <si>
    <t>1. Establecer formato.
2. Definir procesos del SGC (Modelo de gestion)
3. Integrar partes interesadas al alcance
4. integrar contexot al alcance
5. Justificar exclusion de requisitos no aplicables
6. Comunicar al personal
7. definir productos de la organizacion</t>
  </si>
  <si>
    <t>1. con base al plan de calidad realizar el flujo del proceso</t>
  </si>
  <si>
    <t>1. Identificar interacciones.
2. hacer diagrama a bloques para integrar en el procedimiento del proceso
3. preparar procedimiento</t>
  </si>
  <si>
    <t>1. integrar objetivos en los procedimientos
2 integrar formula de medicion de los objetivos</t>
  </si>
  <si>
    <t>Plan de gestion de cambios</t>
  </si>
  <si>
    <t>Planeacion de la produccion</t>
  </si>
  <si>
    <t>Coordinador del SGC
Direccion
Lideres de procesos</t>
  </si>
  <si>
    <t>1. Elaborar formato de P.I.
2. Construir matriz de PI
3. Comunicar a los lideres de proceso
4. Comunicar al personal de la organización
5. Listas de asistencia</t>
  </si>
  <si>
    <t>Compromiso de la Direccion</t>
  </si>
  <si>
    <t>1. plantilla autorizada
2. orgranigrama
3 perfiles de puestos</t>
  </si>
  <si>
    <t>1. Definir la mision de la organización
2. vision de la organización
3. establecer la politica de calidad
4. difundirla</t>
  </si>
  <si>
    <t>Participantes</t>
  </si>
  <si>
    <t>Objetivo del proyecto</t>
  </si>
  <si>
    <t>Recursos</t>
  </si>
  <si>
    <t>Lider del proyecto</t>
  </si>
  <si>
    <t>SGC Y sus procesos</t>
  </si>
  <si>
    <t>indicadores</t>
  </si>
  <si>
    <t>Documentar los compromisos de la dirección con respecto al SGC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</si>
</sst>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m/yyyy"/>
    <numFmt numFmtId="165" formatCode="d\.m"/>
    <numFmt numFmtId="166" formatCode="0.0%"/>
  </numFmts>
  <fonts count="26" x14ac:knownFonts="1">
    <font>
      <sz val="11"/>
      <color theme="1"/>
      <name val="Calibri"/>
      <family val="2"/>
      <scheme val="minor"/>
    </font>
    <font>
      <sz val="11"/>
      <color theme="1"/>
      <name val="Calibri"/>
      <family val="2"/>
    </font>
    <font>
      <b/>
      <sz val="14"/>
      <color theme="1"/>
      <name val="Calibri"/>
      <family val="2"/>
    </font>
    <font>
      <b/>
      <sz val="11"/>
      <color theme="1"/>
      <name val="Calibri"/>
      <family val="2"/>
    </font>
    <font>
      <sz val="11"/>
      <name val="Arial"/>
      <family val="2"/>
    </font>
    <font>
      <b/>
      <sz val="10"/>
      <color theme="1"/>
      <name val="Calibri"/>
      <family val="2"/>
    </font>
    <font>
      <b/>
      <sz val="10"/>
      <color rgb="FF000000"/>
      <name val="Arial"/>
      <family val="2"/>
    </font>
    <font>
      <b/>
      <sz val="8"/>
      <color theme="1"/>
      <name val="Calibri"/>
      <family val="2"/>
    </font>
    <font>
      <b/>
      <sz val="9"/>
      <color theme="1"/>
      <name val="Calibri"/>
      <family val="2"/>
    </font>
    <font>
      <b/>
      <sz val="12"/>
      <color theme="1"/>
      <name val="Calibri"/>
      <family val="2"/>
    </font>
    <font>
      <sz val="9"/>
      <color theme="1"/>
      <name val="Calibri"/>
      <family val="2"/>
    </font>
    <font>
      <sz val="10"/>
      <color theme="1"/>
      <name val="Calibri"/>
      <family val="2"/>
    </font>
    <font>
      <sz val="10"/>
      <color theme="1"/>
      <name val="Calibri"/>
      <family val="2"/>
    </font>
    <font>
      <sz val="9"/>
      <color theme="1"/>
      <name val="Calibri"/>
      <family val="2"/>
    </font>
    <font>
      <sz val="11"/>
      <name val="Arial"/>
      <family val="2"/>
    </font>
    <font>
      <sz val="9"/>
      <name val="Calibri"/>
      <family val="2"/>
      <scheme val="minor"/>
    </font>
    <font>
      <sz val="11"/>
      <color theme="1"/>
      <name val="Arial"/>
      <family val="2"/>
    </font>
    <font>
      <u/>
      <sz val="11"/>
      <color theme="10"/>
      <name val="Calibri"/>
      <family val="2"/>
    </font>
    <font>
      <b/>
      <sz val="16"/>
      <color theme="1"/>
      <name val="Calibri"/>
      <family val="2"/>
    </font>
    <font>
      <b/>
      <sz val="11"/>
      <color theme="0"/>
      <name val="Calibri"/>
      <family val="2"/>
    </font>
    <font>
      <b/>
      <sz val="10"/>
      <color theme="0"/>
      <name val="Calibri"/>
      <family val="2"/>
    </font>
    <font>
      <sz val="11"/>
      <color theme="10"/>
      <name val="Calibri"/>
      <family val="2"/>
    </font>
    <font>
      <b/>
      <sz val="28"/>
      <color theme="1"/>
      <name val="Calibri"/>
      <family val="2"/>
    </font>
    <font>
      <b/>
      <sz val="16"/>
      <color theme="0"/>
      <name val="Calibri"/>
      <family val="2"/>
    </font>
    <font>
      <b/>
      <sz val="13"/>
      <color theme="1"/>
      <name val="Calibri"/>
      <family val="2"/>
    </font>
    <font>
      <sz val="16"/>
      <color theme="1"/>
      <name val="Calibri"/>
      <family val="2"/>
    </font>
  </fonts>
  <fills count="8">
    <fill>
      <patternFill patternType="none"/>
    </fill>
    <fill>
      <patternFill patternType="gray125"/>
    </fill>
    <fill>
      <patternFill patternType="solid">
        <fgColor rgb="FFD8D8D8"/>
        <bgColor rgb="FFD8D8D8"/>
      </patternFill>
    </fill>
    <fill>
      <patternFill patternType="solid">
        <fgColor theme="0"/>
        <bgColor theme="0"/>
      </patternFill>
    </fill>
    <fill>
      <patternFill patternType="solid">
        <fgColor rgb="FF92D050"/>
        <bgColor rgb="FF92D050"/>
      </patternFill>
    </fill>
    <fill>
      <patternFill patternType="solid">
        <fgColor rgb="FF002060"/>
        <bgColor rgb="FF002060"/>
      </patternFill>
    </fill>
    <fill>
      <patternFill patternType="solid">
        <fgColor theme="7" tint="0.79998168889431442"/>
        <bgColor indexed="64"/>
      </patternFill>
    </fill>
    <fill>
      <patternFill patternType="solid">
        <fgColor theme="7" tint="0.79998168889431442"/>
        <bgColor rgb="FFD8D8D8"/>
      </patternFill>
    </fill>
  </fills>
  <borders count="146">
    <border>
      <left/>
      <right/>
      <top/>
      <bottom/>
      <diagonal/>
    </border>
    <border>
      <left style="medium">
        <color indexed="64"/>
      </left>
      <right/>
      <top style="medium">
        <color indexed="64"/>
      </top>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diagonal/>
    </border>
    <border>
      <left style="thin">
        <color rgb="FF000000"/>
      </left>
      <right style="thin">
        <color rgb="FF000000"/>
      </right>
      <top style="medium">
        <color indexed="64"/>
      </top>
      <bottom style="thin">
        <color rgb="FF000000"/>
      </bottom>
      <diagonal/>
    </border>
    <border>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diagonal/>
    </border>
    <border>
      <left/>
      <right style="medium">
        <color rgb="FF000000"/>
      </right>
      <top style="medium">
        <color rgb="FF000000"/>
      </top>
      <bottom style="thin">
        <color rgb="FF000000"/>
      </bottom>
      <diagonal/>
    </border>
    <border>
      <left style="medium">
        <color indexed="64"/>
      </left>
      <right/>
      <top/>
      <bottom/>
      <diagonal/>
    </border>
    <border>
      <left style="medium">
        <color indexed="64"/>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diagonal/>
    </border>
    <border>
      <left/>
      <right style="medium">
        <color rgb="FF000000"/>
      </right>
      <top style="thin">
        <color rgb="FF000000"/>
      </top>
      <bottom style="thin">
        <color rgb="FF000000"/>
      </bottom>
      <diagonal/>
    </border>
    <border>
      <left/>
      <right/>
      <top style="thin">
        <color rgb="FF000000"/>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rgb="FF000000"/>
      </right>
      <top style="thin">
        <color rgb="FF000000"/>
      </top>
      <bottom/>
      <diagonal/>
    </border>
    <border>
      <left style="thin">
        <color rgb="FF000000"/>
      </left>
      <right style="thin">
        <color rgb="FF000000"/>
      </right>
      <top/>
      <bottom/>
      <diagonal/>
    </border>
    <border>
      <left style="medium">
        <color indexed="64"/>
      </left>
      <right style="thin">
        <color rgb="FF000000"/>
      </right>
      <top/>
      <bottom style="medium">
        <color indexed="64"/>
      </bottom>
      <diagonal/>
    </border>
    <border>
      <left style="thin">
        <color rgb="FF000000"/>
      </left>
      <right style="thin">
        <color rgb="FF000000"/>
      </right>
      <top/>
      <bottom style="medium">
        <color indexed="64"/>
      </bottom>
      <diagonal/>
    </border>
    <border>
      <left/>
      <right style="thin">
        <color rgb="FF000000"/>
      </right>
      <top style="thin">
        <color rgb="FF000000"/>
      </top>
      <bottom style="medium">
        <color indexed="64"/>
      </bottom>
      <diagonal/>
    </border>
    <border>
      <left style="thin">
        <color rgb="FF000000"/>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right style="medium">
        <color rgb="FF000000"/>
      </right>
      <top/>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rgb="FF000000"/>
      </left>
      <right/>
      <top/>
      <bottom/>
      <diagonal/>
    </border>
    <border>
      <left/>
      <right style="medium">
        <color rgb="FF000000"/>
      </right>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top style="thin">
        <color indexed="64"/>
      </top>
      <bottom/>
      <diagonal/>
    </border>
    <border>
      <left/>
      <right style="medium">
        <color indexed="64"/>
      </right>
      <top style="thin">
        <color rgb="FF000000"/>
      </top>
      <bottom style="thin">
        <color rgb="FF000000"/>
      </bottom>
      <diagonal/>
    </border>
    <border>
      <left/>
      <right style="thin">
        <color rgb="FF000000"/>
      </right>
      <top style="thin">
        <color rgb="FF000000"/>
      </top>
      <bottom/>
      <diagonal/>
    </border>
    <border>
      <left style="medium">
        <color indexed="64"/>
      </left>
      <right/>
      <top/>
      <bottom style="thin">
        <color rgb="FF000000"/>
      </bottom>
      <diagonal/>
    </border>
    <border>
      <left/>
      <right style="thin">
        <color rgb="FF000000"/>
      </right>
      <top/>
      <bottom style="thin">
        <color rgb="FF000000"/>
      </bottom>
      <diagonal/>
    </border>
    <border>
      <left style="medium">
        <color indexed="64"/>
      </left>
      <right style="thin">
        <color rgb="FF000000"/>
      </right>
      <top style="thin">
        <color rgb="FF000000"/>
      </top>
      <bottom/>
      <diagonal/>
    </border>
    <border>
      <left style="thin">
        <color rgb="FF000000"/>
      </left>
      <right style="thin">
        <color rgb="FF000000"/>
      </right>
      <top style="thin">
        <color rgb="FF000000"/>
      </top>
      <bottom style="thin">
        <color indexed="64"/>
      </bottom>
      <diagonal/>
    </border>
    <border>
      <left style="thin">
        <color rgb="FF000000"/>
      </left>
      <right style="medium">
        <color indexed="64"/>
      </right>
      <top style="thin">
        <color rgb="FF000000"/>
      </top>
      <bottom/>
      <diagonal/>
    </border>
    <border>
      <left style="thin">
        <color rgb="FF000000"/>
      </left>
      <right style="medium">
        <color indexed="64"/>
      </right>
      <top style="thin">
        <color rgb="FF000000"/>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right style="medium">
        <color rgb="FF000000"/>
      </right>
      <top style="thin">
        <color rgb="FF000000"/>
      </top>
      <bottom style="medium">
        <color rgb="FF000000"/>
      </bottom>
      <diagonal/>
    </border>
    <border>
      <left style="medium">
        <color indexed="64"/>
      </left>
      <right style="medium">
        <color indexed="64"/>
      </right>
      <top style="medium">
        <color indexed="64"/>
      </top>
      <bottom/>
      <diagonal/>
    </border>
    <border>
      <left/>
      <right style="thin">
        <color indexed="64"/>
      </right>
      <top/>
      <bottom style="thin">
        <color indexed="64"/>
      </bottom>
      <diagonal/>
    </border>
    <border>
      <left style="thin">
        <color rgb="FF000000"/>
      </left>
      <right style="medium">
        <color rgb="FF000000"/>
      </right>
      <top/>
      <bottom style="thin">
        <color rgb="FF000000"/>
      </bottom>
      <diagonal/>
    </border>
    <border>
      <left style="medium">
        <color indexed="64"/>
      </left>
      <right style="medium">
        <color indexed="64"/>
      </right>
      <top/>
      <bottom/>
      <diagonal/>
    </border>
    <border>
      <left style="thin">
        <color rgb="FF000000"/>
      </left>
      <right style="medium">
        <color rgb="FF000000"/>
      </right>
      <top style="thin">
        <color rgb="FF000000"/>
      </top>
      <bottom style="thin">
        <color rgb="FF000000"/>
      </bottom>
      <diagonal/>
    </border>
    <border>
      <left style="medium">
        <color indexed="64"/>
      </left>
      <right style="thin">
        <color indexed="64"/>
      </right>
      <top style="thin">
        <color indexed="64"/>
      </top>
      <bottom/>
      <diagonal/>
    </border>
    <border>
      <left/>
      <right/>
      <top style="thin">
        <color rgb="FF000000"/>
      </top>
      <bottom style="thin">
        <color rgb="FF000000"/>
      </bottom>
      <diagonal/>
    </border>
    <border>
      <left style="thin">
        <color rgb="FF000000"/>
      </left>
      <right style="medium">
        <color rgb="FF000000"/>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rgb="FF000000"/>
      </left>
      <right style="thin">
        <color rgb="FF000000"/>
      </right>
      <top/>
      <bottom style="thin">
        <color indexed="64"/>
      </bottom>
      <diagonal/>
    </border>
    <border>
      <left style="thin">
        <color rgb="FF000000"/>
      </left>
      <right style="thin">
        <color rgb="FF000000"/>
      </right>
      <top style="thin">
        <color indexed="64"/>
      </top>
      <bottom/>
      <diagonal/>
    </border>
    <border>
      <left style="thin">
        <color rgb="FF000000"/>
      </left>
      <right style="medium">
        <color rgb="FF000000"/>
      </right>
      <top style="thin">
        <color rgb="FF000000"/>
      </top>
      <bottom/>
      <diagonal/>
    </border>
    <border>
      <left/>
      <right style="thin">
        <color indexed="64"/>
      </right>
      <top style="medium">
        <color indexed="64"/>
      </top>
      <bottom/>
      <diagonal/>
    </border>
    <border>
      <left/>
      <right style="thin">
        <color rgb="FF000000"/>
      </right>
      <top style="medium">
        <color indexed="64"/>
      </top>
      <bottom/>
      <diagonal/>
    </border>
    <border>
      <left/>
      <right style="medium">
        <color indexed="64"/>
      </right>
      <top style="medium">
        <color indexed="64"/>
      </top>
      <bottom style="thin">
        <color rgb="FF000000"/>
      </bottom>
      <diagonal/>
    </border>
    <border>
      <left style="thin">
        <color rgb="FF000000"/>
      </left>
      <right style="medium">
        <color rgb="FF000000"/>
      </right>
      <top style="medium">
        <color indexed="64"/>
      </top>
      <bottom/>
      <diagonal/>
    </border>
    <border>
      <left/>
      <right style="medium">
        <color indexed="64"/>
      </right>
      <top/>
      <bottom style="thin">
        <color rgb="FF000000"/>
      </bottom>
      <diagonal/>
    </border>
    <border>
      <left style="thin">
        <color indexed="64"/>
      </left>
      <right style="thin">
        <color rgb="FF000000"/>
      </right>
      <top style="thin">
        <color rgb="FF000000"/>
      </top>
      <bottom/>
      <diagonal/>
    </border>
    <border>
      <left/>
      <right style="thin">
        <color indexed="64"/>
      </right>
      <top/>
      <bottom/>
      <diagonal/>
    </border>
    <border>
      <left style="thin">
        <color indexed="64"/>
      </left>
      <right style="thin">
        <color rgb="FF000000"/>
      </right>
      <top/>
      <bottom/>
      <diagonal/>
    </border>
    <border>
      <left/>
      <right style="thin">
        <color indexed="64"/>
      </right>
      <top/>
      <bottom style="thin">
        <color rgb="FF000000"/>
      </bottom>
      <diagonal/>
    </border>
    <border>
      <left style="thin">
        <color indexed="64"/>
      </left>
      <right style="thin">
        <color rgb="FF000000"/>
      </right>
      <top/>
      <bottom style="thin">
        <color rgb="FF000000"/>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right style="thin">
        <color rgb="FF000000"/>
      </right>
      <top/>
      <bottom style="medium">
        <color indexed="64"/>
      </bottom>
      <diagonal/>
    </border>
    <border>
      <left/>
      <right style="medium">
        <color indexed="64"/>
      </right>
      <top style="thin">
        <color rgb="FF000000"/>
      </top>
      <bottom/>
      <diagonal/>
    </border>
    <border>
      <left/>
      <right style="thin">
        <color rgb="FF000000"/>
      </right>
      <top/>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rgb="FF000000"/>
      </left>
      <right style="medium">
        <color rgb="FF000000"/>
      </right>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9999FF"/>
      </left>
      <right/>
      <top/>
      <bottom style="thin">
        <color rgb="FF9999FF"/>
      </bottom>
      <diagonal/>
    </border>
    <border>
      <left style="medium">
        <color rgb="FF000000"/>
      </left>
      <right style="thin">
        <color rgb="FF9999FF"/>
      </right>
      <top style="medium">
        <color rgb="FF000000"/>
      </top>
      <bottom style="medium">
        <color rgb="FF000000"/>
      </bottom>
      <diagonal/>
    </border>
    <border>
      <left style="thin">
        <color rgb="FF9999FF"/>
      </left>
      <right style="medium">
        <color rgb="FF000000"/>
      </right>
      <top style="medium">
        <color rgb="FF000000"/>
      </top>
      <bottom style="medium">
        <color rgb="FF000000"/>
      </bottom>
      <diagonal/>
    </border>
    <border>
      <left style="thin">
        <color rgb="FF000000"/>
      </left>
      <right/>
      <top style="thick">
        <color rgb="FF00B050"/>
      </top>
      <bottom style="thin">
        <color rgb="FF000000"/>
      </bottom>
      <diagonal/>
    </border>
    <border>
      <left/>
      <right/>
      <top style="thick">
        <color rgb="FF00B050"/>
      </top>
      <bottom style="thin">
        <color rgb="FF000000"/>
      </bottom>
      <diagonal/>
    </border>
    <border>
      <left/>
      <right style="thin">
        <color rgb="FF000000"/>
      </right>
      <top style="thick">
        <color rgb="FF00B050"/>
      </top>
      <bottom style="thin">
        <color rgb="FF000000"/>
      </bottom>
      <diagonal/>
    </border>
    <border>
      <left/>
      <right/>
      <top/>
      <bottom style="medium">
        <color rgb="FF92D05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style="thin">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medium">
        <color rgb="FF000000"/>
      </left>
      <right/>
      <top style="medium">
        <color rgb="FF000000"/>
      </top>
      <bottom style="medium">
        <color rgb="FF000000"/>
      </bottom>
      <diagonal/>
    </border>
    <border>
      <left style="medium">
        <color rgb="FF000000"/>
      </left>
      <right/>
      <top style="thin">
        <color rgb="FF000000"/>
      </top>
      <bottom style="thin">
        <color rgb="FF000000"/>
      </bottom>
      <diagonal/>
    </border>
    <border>
      <left style="thin">
        <color rgb="FF000000"/>
      </left>
      <right/>
      <top style="thin">
        <color rgb="FF000000"/>
      </top>
      <bottom style="thin">
        <color rgb="FF000000"/>
      </bottom>
      <diagonal/>
    </border>
    <border>
      <left/>
      <right/>
      <top style="medium">
        <color indexed="64"/>
      </top>
      <bottom style="thin">
        <color rgb="FF000000"/>
      </bottom>
      <diagonal/>
    </border>
    <border>
      <left/>
      <right/>
      <top/>
      <bottom style="thin">
        <color rgb="FF000000"/>
      </bottom>
      <diagonal/>
    </border>
    <border>
      <left/>
      <right/>
      <top style="thin">
        <color rgb="FF000000"/>
      </top>
      <bottom style="medium">
        <color indexed="64"/>
      </bottom>
      <diagonal/>
    </border>
    <border>
      <left style="thin">
        <color rgb="FF000000"/>
      </left>
      <right/>
      <top style="medium">
        <color indexed="64"/>
      </top>
      <bottom style="thin">
        <color rgb="FF000000"/>
      </bottom>
      <diagonal/>
    </border>
    <border>
      <left style="thin">
        <color rgb="FF000000"/>
      </left>
      <right/>
      <top style="thin">
        <color rgb="FF000000"/>
      </top>
      <bottom style="medium">
        <color indexed="64"/>
      </bottom>
      <diagonal/>
    </border>
    <border>
      <left/>
      <right style="medium">
        <color indexed="64"/>
      </right>
      <top style="thin">
        <color indexed="64"/>
      </top>
      <bottom/>
      <diagonal/>
    </border>
    <border>
      <left/>
      <right style="medium">
        <color indexed="64"/>
      </right>
      <top style="thin">
        <color rgb="FF000000"/>
      </top>
      <bottom style="medium">
        <color indexed="64"/>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medium">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rgb="FF000000"/>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2">
    <xf numFmtId="0" fontId="0" fillId="0" borderId="0"/>
    <xf numFmtId="0" fontId="16" fillId="0" borderId="0"/>
  </cellStyleXfs>
  <cellXfs count="354">
    <xf numFmtId="0" fontId="0" fillId="0" borderId="0" xfId="0"/>
    <xf numFmtId="0" fontId="1" fillId="0" borderId="0" xfId="0" applyFont="1"/>
    <xf numFmtId="0" fontId="11" fillId="3" borderId="4" xfId="0" applyFont="1" applyFill="1" applyBorder="1" applyAlignment="1">
      <alignment horizontal="center" vertical="center"/>
    </xf>
    <xf numFmtId="0" fontId="11" fillId="3" borderId="16" xfId="0" applyFont="1" applyFill="1" applyBorder="1" applyAlignment="1">
      <alignment horizontal="center" vertical="center"/>
    </xf>
    <xf numFmtId="0" fontId="11" fillId="3" borderId="8" xfId="0" applyFont="1" applyFill="1" applyBorder="1" applyAlignment="1">
      <alignment horizontal="center" vertical="center"/>
    </xf>
    <xf numFmtId="0" fontId="11" fillId="3" borderId="19" xfId="0" applyFont="1" applyFill="1" applyBorder="1" applyAlignment="1">
      <alignment horizontal="center" vertical="center"/>
    </xf>
    <xf numFmtId="0" fontId="10" fillId="3" borderId="19" xfId="0" applyFont="1" applyFill="1" applyBorder="1" applyAlignment="1">
      <alignment vertical="center" wrapText="1"/>
    </xf>
    <xf numFmtId="0" fontId="11" fillId="3" borderId="49" xfId="0" applyFont="1" applyFill="1" applyBorder="1" applyAlignment="1">
      <alignment horizontal="center" vertical="center"/>
    </xf>
    <xf numFmtId="0" fontId="11" fillId="3" borderId="15" xfId="0" applyFont="1" applyFill="1" applyBorder="1" applyAlignment="1">
      <alignment horizontal="center" vertical="center"/>
    </xf>
    <xf numFmtId="0" fontId="11" fillId="3" borderId="58" xfId="0" applyFont="1" applyFill="1" applyBorder="1" applyAlignment="1">
      <alignment horizontal="center" vertical="center"/>
    </xf>
    <xf numFmtId="0" fontId="12" fillId="3" borderId="16" xfId="0" applyFont="1" applyFill="1" applyBorder="1" applyAlignment="1">
      <alignment horizontal="center" vertical="center"/>
    </xf>
    <xf numFmtId="165" fontId="12" fillId="3" borderId="58" xfId="0" applyNumberFormat="1" applyFont="1" applyFill="1" applyBorder="1" applyAlignment="1">
      <alignment horizontal="center" vertical="center" wrapText="1"/>
    </xf>
    <xf numFmtId="0" fontId="12" fillId="3" borderId="58" xfId="0" applyFont="1" applyFill="1" applyBorder="1" applyAlignment="1">
      <alignment horizontal="center" vertical="center" wrapText="1"/>
    </xf>
    <xf numFmtId="0" fontId="12" fillId="3" borderId="29" xfId="0" applyFont="1" applyFill="1" applyBorder="1" applyAlignment="1">
      <alignment horizontal="center" vertical="center" wrapText="1"/>
    </xf>
    <xf numFmtId="0" fontId="11" fillId="3" borderId="16" xfId="0" applyFont="1" applyFill="1" applyBorder="1" applyAlignment="1">
      <alignment horizontal="center" vertical="center" wrapText="1"/>
    </xf>
    <xf numFmtId="0" fontId="11" fillId="3" borderId="15" xfId="0" applyFont="1" applyFill="1" applyBorder="1" applyAlignment="1">
      <alignment horizontal="center" vertical="center" wrapText="1"/>
    </xf>
    <xf numFmtId="0" fontId="11" fillId="3" borderId="86" xfId="0" applyFont="1" applyFill="1" applyBorder="1" applyAlignment="1">
      <alignment horizontal="center" vertical="center"/>
    </xf>
    <xf numFmtId="0" fontId="11" fillId="3" borderId="17" xfId="0" applyFont="1" applyFill="1" applyBorder="1" applyAlignment="1">
      <alignment horizontal="center" vertical="center"/>
    </xf>
    <xf numFmtId="0" fontId="11" fillId="3" borderId="61" xfId="0" applyFont="1" applyFill="1" applyBorder="1" applyAlignment="1">
      <alignment horizontal="center" vertical="center"/>
    </xf>
    <xf numFmtId="0" fontId="15" fillId="0" borderId="97" xfId="0" applyFont="1" applyBorder="1" applyAlignment="1">
      <alignment vertical="center"/>
    </xf>
    <xf numFmtId="0" fontId="11" fillId="3" borderId="69" xfId="0" applyFont="1" applyFill="1" applyBorder="1" applyAlignment="1">
      <alignment horizontal="center" vertical="center"/>
    </xf>
    <xf numFmtId="0" fontId="11" fillId="3" borderId="101" xfId="0" applyFont="1" applyFill="1" applyBorder="1" applyAlignment="1">
      <alignment horizontal="center" vertical="center"/>
    </xf>
    <xf numFmtId="0" fontId="10" fillId="0" borderId="19" xfId="1" applyFont="1" applyBorder="1" applyAlignment="1">
      <alignment vertical="center" wrapText="1"/>
    </xf>
    <xf numFmtId="0" fontId="10" fillId="0" borderId="19" xfId="1" applyFont="1" applyBorder="1" applyAlignment="1">
      <alignment vertical="center"/>
    </xf>
    <xf numFmtId="0" fontId="11" fillId="0" borderId="0" xfId="0" applyFont="1" applyAlignment="1">
      <alignment horizontal="center" vertical="center"/>
    </xf>
    <xf numFmtId="0" fontId="11" fillId="0" borderId="0" xfId="0" applyFont="1" applyAlignment="1">
      <alignment vertical="center" wrapText="1"/>
    </xf>
    <xf numFmtId="0" fontId="20" fillId="5" borderId="109" xfId="0" applyFont="1" applyFill="1" applyBorder="1" applyAlignment="1">
      <alignment horizontal="center" vertical="center"/>
    </xf>
    <xf numFmtId="9" fontId="11" fillId="0" borderId="16" xfId="0" applyNumberFormat="1" applyFont="1" applyBorder="1" applyAlignment="1">
      <alignment horizontal="center" vertical="center"/>
    </xf>
    <xf numFmtId="9" fontId="11" fillId="0" borderId="15" xfId="0" applyNumberFormat="1" applyFont="1" applyBorder="1" applyAlignment="1">
      <alignment horizontal="center" vertical="center"/>
    </xf>
    <xf numFmtId="166" fontId="18" fillId="0" borderId="114" xfId="0" applyNumberFormat="1" applyFont="1" applyBorder="1" applyAlignment="1">
      <alignment horizontal="center" vertical="center"/>
    </xf>
    <xf numFmtId="0" fontId="3" fillId="0" borderId="0" xfId="0" applyFont="1" applyAlignment="1">
      <alignment horizontal="center" vertical="center"/>
    </xf>
    <xf numFmtId="0" fontId="23" fillId="3" borderId="0" xfId="0" applyFont="1" applyFill="1" applyAlignment="1">
      <alignment vertical="center"/>
    </xf>
    <xf numFmtId="0" fontId="18" fillId="3" borderId="0" xfId="0" applyFont="1" applyFill="1" applyAlignment="1">
      <alignment vertical="center"/>
    </xf>
    <xf numFmtId="0" fontId="25" fillId="2" borderId="111" xfId="0" applyFont="1" applyFill="1" applyBorder="1" applyAlignment="1">
      <alignment horizontal="center" vertical="center"/>
    </xf>
    <xf numFmtId="0" fontId="25" fillId="2" borderId="125" xfId="0" applyFont="1" applyFill="1" applyBorder="1" applyAlignment="1">
      <alignment horizontal="center" vertical="center"/>
    </xf>
    <xf numFmtId="0" fontId="18" fillId="2" borderId="128" xfId="0" applyFont="1" applyFill="1" applyBorder="1"/>
    <xf numFmtId="0" fontId="10" fillId="0" borderId="19" xfId="0" applyFont="1" applyBorder="1" applyAlignment="1">
      <alignment vertical="center" wrapText="1"/>
    </xf>
    <xf numFmtId="0" fontId="13" fillId="0" borderId="19" xfId="0" applyFont="1" applyBorder="1" applyAlignment="1">
      <alignment vertical="center" wrapText="1"/>
    </xf>
    <xf numFmtId="0" fontId="10" fillId="3" borderId="19" xfId="0" applyFont="1" applyFill="1" applyBorder="1" applyAlignment="1">
      <alignment vertical="center"/>
    </xf>
    <xf numFmtId="14" fontId="10" fillId="3" borderId="19" xfId="0" applyNumberFormat="1" applyFont="1" applyFill="1" applyBorder="1" applyAlignment="1">
      <alignment vertical="center" wrapText="1"/>
    </xf>
    <xf numFmtId="0" fontId="10" fillId="3" borderId="15" xfId="0" applyFont="1" applyFill="1" applyBorder="1" applyAlignment="1">
      <alignment vertical="center" wrapText="1"/>
    </xf>
    <xf numFmtId="14" fontId="10" fillId="3" borderId="80" xfId="0" applyNumberFormat="1" applyFont="1" applyFill="1" applyBorder="1" applyAlignment="1">
      <alignment vertical="center" wrapText="1"/>
    </xf>
    <xf numFmtId="0" fontId="5" fillId="0" borderId="8" xfId="0" applyFont="1" applyBorder="1" applyAlignment="1">
      <alignment horizontal="center" vertical="center" wrapText="1"/>
    </xf>
    <xf numFmtId="0" fontId="5" fillId="0" borderId="49" xfId="0" applyFont="1" applyBorder="1" applyAlignment="1">
      <alignment horizontal="center" vertical="center" wrapText="1"/>
    </xf>
    <xf numFmtId="0" fontId="5" fillId="2" borderId="139" xfId="0" applyFont="1" applyFill="1" applyBorder="1" applyAlignment="1">
      <alignment horizontal="center" vertical="center" wrapText="1"/>
    </xf>
    <xf numFmtId="0" fontId="1" fillId="0" borderId="0" xfId="0" applyFont="1" applyAlignment="1">
      <alignment vertical="center"/>
    </xf>
    <xf numFmtId="0" fontId="1" fillId="0" borderId="0" xfId="0" applyFont="1" applyAlignment="1">
      <alignment horizontal="center" vertical="center"/>
    </xf>
    <xf numFmtId="0" fontId="1" fillId="6" borderId="0" xfId="0" applyFont="1" applyFill="1" applyAlignment="1">
      <alignment vertical="center"/>
    </xf>
    <xf numFmtId="0" fontId="0" fillId="0" borderId="0" xfId="0" applyAlignment="1">
      <alignment vertical="center"/>
    </xf>
    <xf numFmtId="0" fontId="4" fillId="0" borderId="8" xfId="0" applyFont="1" applyBorder="1" applyAlignment="1">
      <alignment vertical="center"/>
    </xf>
    <xf numFmtId="0" fontId="4" fillId="0" borderId="49" xfId="0" applyFont="1" applyBorder="1" applyAlignment="1">
      <alignment vertical="center"/>
    </xf>
    <xf numFmtId="0" fontId="4" fillId="0" borderId="29" xfId="0" applyFont="1" applyBorder="1" applyAlignment="1">
      <alignment vertical="center"/>
    </xf>
    <xf numFmtId="0" fontId="11" fillId="0" borderId="0" xfId="0" applyFont="1" applyAlignment="1">
      <alignment vertical="center"/>
    </xf>
    <xf numFmtId="0" fontId="19" fillId="5" borderId="108" xfId="0" applyFont="1" applyFill="1" applyBorder="1" applyAlignment="1">
      <alignment horizontal="center" vertical="center" wrapText="1"/>
    </xf>
    <xf numFmtId="0" fontId="21" fillId="0" borderId="110" xfId="0" applyFont="1" applyBorder="1" applyAlignment="1">
      <alignment horizontal="center" vertical="center" wrapText="1"/>
    </xf>
    <xf numFmtId="0" fontId="21" fillId="0" borderId="111" xfId="0" applyFont="1" applyBorder="1" applyAlignment="1">
      <alignment horizontal="center" vertical="center" wrapText="1"/>
    </xf>
    <xf numFmtId="0" fontId="0" fillId="0" borderId="0" xfId="0" applyAlignment="1">
      <alignment horizontal="center" vertical="center"/>
    </xf>
    <xf numFmtId="0" fontId="0" fillId="6" borderId="0" xfId="0" applyFill="1" applyAlignment="1">
      <alignment vertical="center"/>
    </xf>
    <xf numFmtId="0" fontId="10" fillId="0" borderId="7" xfId="0" applyFont="1" applyBorder="1" applyAlignment="1">
      <alignment horizontal="center" vertical="center" wrapText="1"/>
    </xf>
    <xf numFmtId="0" fontId="10" fillId="0" borderId="51" xfId="0" applyFont="1" applyBorder="1" applyAlignment="1">
      <alignment horizontal="center" vertical="center" wrapText="1"/>
    </xf>
    <xf numFmtId="0" fontId="14" fillId="0" borderId="29" xfId="0" applyFont="1" applyBorder="1" applyAlignment="1">
      <alignment horizontal="center" vertical="center"/>
    </xf>
    <xf numFmtId="0" fontId="17" fillId="0" borderId="0" xfId="0" applyFont="1" applyAlignment="1">
      <alignment horizontal="center" vertical="center" wrapText="1"/>
    </xf>
    <xf numFmtId="0" fontId="17" fillId="0" borderId="112" xfId="0" applyFont="1" applyBorder="1" applyAlignment="1">
      <alignment horizontal="center" vertical="center" wrapText="1"/>
    </xf>
    <xf numFmtId="0" fontId="5" fillId="2" borderId="139" xfId="0" applyFont="1" applyFill="1" applyBorder="1" applyAlignment="1">
      <alignment vertical="center" wrapText="1"/>
    </xf>
    <xf numFmtId="0" fontId="6" fillId="2" borderId="144" xfId="0" applyFont="1" applyFill="1" applyBorder="1" applyAlignment="1">
      <alignment vertical="center" wrapText="1"/>
    </xf>
    <xf numFmtId="0" fontId="6" fillId="2" borderId="145" xfId="0" applyFont="1" applyFill="1" applyBorder="1" applyAlignment="1">
      <alignment vertical="center" wrapText="1"/>
    </xf>
    <xf numFmtId="0" fontId="5" fillId="7" borderId="144" xfId="0" applyFont="1" applyFill="1" applyBorder="1" applyAlignment="1">
      <alignment vertical="center" wrapText="1"/>
    </xf>
    <xf numFmtId="0" fontId="7" fillId="2" borderId="138" xfId="0" applyFont="1" applyFill="1" applyBorder="1" applyAlignment="1">
      <alignment vertical="center" wrapText="1"/>
    </xf>
    <xf numFmtId="0" fontId="7" fillId="2" borderId="139" xfId="0" applyFont="1" applyFill="1" applyBorder="1" applyAlignment="1">
      <alignment vertical="center" wrapText="1"/>
    </xf>
    <xf numFmtId="0" fontId="8" fillId="2" borderId="141" xfId="0" applyFont="1" applyFill="1" applyBorder="1" applyAlignment="1">
      <alignment vertical="center" wrapText="1"/>
    </xf>
    <xf numFmtId="0" fontId="3" fillId="0" borderId="100" xfId="0" applyFont="1" applyBorder="1" applyAlignment="1">
      <alignment vertical="center" wrapText="1"/>
    </xf>
    <xf numFmtId="0" fontId="0" fillId="0" borderId="0" xfId="0" applyAlignment="1">
      <alignment vertical="center" wrapText="1"/>
    </xf>
    <xf numFmtId="0" fontId="5" fillId="0" borderId="8" xfId="0" applyFont="1" applyBorder="1" applyAlignment="1">
      <alignment vertical="center" wrapText="1"/>
    </xf>
    <xf numFmtId="0" fontId="6" fillId="0" borderId="8" xfId="0" applyFont="1" applyBorder="1" applyAlignment="1">
      <alignment vertical="center" wrapText="1"/>
    </xf>
    <xf numFmtId="0" fontId="7" fillId="0" borderId="8" xfId="0" applyFont="1" applyBorder="1" applyAlignment="1">
      <alignment vertical="center" wrapText="1"/>
    </xf>
    <xf numFmtId="0" fontId="8" fillId="0" borderId="8" xfId="0" applyFont="1" applyBorder="1" applyAlignment="1">
      <alignment vertical="center" wrapText="1"/>
    </xf>
    <xf numFmtId="0" fontId="8" fillId="0" borderId="9" xfId="0" applyFont="1" applyBorder="1" applyAlignment="1">
      <alignment vertical="center" wrapText="1"/>
    </xf>
    <xf numFmtId="0" fontId="3" fillId="0" borderId="105" xfId="0" applyFont="1" applyBorder="1" applyAlignment="1">
      <alignment vertical="center" wrapText="1"/>
    </xf>
    <xf numFmtId="0" fontId="5" fillId="0" borderId="49" xfId="0" applyFont="1" applyBorder="1" applyAlignment="1">
      <alignment vertical="center" wrapText="1"/>
    </xf>
    <xf numFmtId="0" fontId="6" fillId="0" borderId="49" xfId="0" applyFont="1" applyBorder="1" applyAlignment="1">
      <alignment vertical="center" wrapText="1"/>
    </xf>
    <xf numFmtId="0" fontId="7" fillId="0" borderId="49" xfId="0" applyFont="1" applyBorder="1" applyAlignment="1">
      <alignment vertical="center" wrapText="1"/>
    </xf>
    <xf numFmtId="0" fontId="8" fillId="0" borderId="49" xfId="0" applyFont="1" applyBorder="1" applyAlignment="1">
      <alignment vertical="center" wrapText="1"/>
    </xf>
    <xf numFmtId="0" fontId="8" fillId="0" borderId="50" xfId="0" applyFont="1" applyBorder="1" applyAlignment="1">
      <alignment vertical="center" wrapText="1"/>
    </xf>
    <xf numFmtId="0" fontId="10" fillId="3" borderId="29" xfId="0" applyFont="1" applyFill="1" applyBorder="1" applyAlignment="1">
      <alignment vertical="center" wrapText="1"/>
    </xf>
    <xf numFmtId="0" fontId="8" fillId="6" borderId="89" xfId="0" applyFont="1" applyFill="1" applyBorder="1" applyAlignment="1">
      <alignment vertical="center" wrapText="1"/>
    </xf>
    <xf numFmtId="164" fontId="11" fillId="0" borderId="80" xfId="0" applyNumberFormat="1" applyFont="1" applyBorder="1" applyAlignment="1">
      <alignment vertical="center" wrapText="1"/>
    </xf>
    <xf numFmtId="164" fontId="11" fillId="0" borderId="81" xfId="0" applyNumberFormat="1" applyFont="1" applyBorder="1" applyAlignment="1">
      <alignment vertical="center" wrapText="1"/>
    </xf>
    <xf numFmtId="9" fontId="11" fillId="0" borderId="21" xfId="0" applyNumberFormat="1" applyFont="1" applyBorder="1" applyAlignment="1">
      <alignment vertical="center"/>
    </xf>
    <xf numFmtId="0" fontId="11" fillId="0" borderId="55" xfId="0" applyFont="1" applyBorder="1" applyAlignment="1">
      <alignment vertical="center"/>
    </xf>
    <xf numFmtId="164" fontId="11" fillId="0" borderId="7" xfId="0" applyNumberFormat="1" applyFont="1" applyBorder="1" applyAlignment="1">
      <alignment vertical="center" wrapText="1"/>
    </xf>
    <xf numFmtId="164" fontId="11" fillId="0" borderId="8" xfId="0" applyNumberFormat="1" applyFont="1" applyBorder="1" applyAlignment="1">
      <alignment vertical="center" wrapText="1"/>
    </xf>
    <xf numFmtId="164" fontId="11" fillId="0" borderId="9" xfId="0" applyNumberFormat="1" applyFont="1" applyBorder="1" applyAlignment="1">
      <alignment vertical="center" wrapText="1"/>
    </xf>
    <xf numFmtId="0" fontId="11" fillId="0" borderId="23" xfId="0" applyFont="1" applyBorder="1" applyAlignment="1">
      <alignment vertical="center"/>
    </xf>
    <xf numFmtId="0" fontId="10" fillId="3" borderId="16" xfId="0" applyFont="1" applyFill="1" applyBorder="1" applyAlignment="1">
      <alignment vertical="center" wrapText="1"/>
    </xf>
    <xf numFmtId="0" fontId="8" fillId="6" borderId="104" xfId="0" applyFont="1" applyFill="1" applyBorder="1" applyAlignment="1">
      <alignment vertical="center" wrapText="1"/>
    </xf>
    <xf numFmtId="0" fontId="8" fillId="6" borderId="46" xfId="0" applyFont="1" applyFill="1" applyBorder="1" applyAlignment="1">
      <alignment vertical="center" wrapText="1"/>
    </xf>
    <xf numFmtId="0" fontId="11" fillId="0" borderId="28" xfId="0" applyFont="1" applyBorder="1" applyAlignment="1">
      <alignment vertical="center"/>
    </xf>
    <xf numFmtId="0" fontId="8" fillId="6" borderId="106" xfId="0" applyFont="1" applyFill="1" applyBorder="1" applyAlignment="1">
      <alignment vertical="center" wrapText="1"/>
    </xf>
    <xf numFmtId="9" fontId="11" fillId="0" borderId="14" xfId="0" applyNumberFormat="1" applyFont="1" applyBorder="1" applyAlignment="1">
      <alignment vertical="center"/>
    </xf>
    <xf numFmtId="164" fontId="11" fillId="0" borderId="35" xfId="0" applyNumberFormat="1" applyFont="1" applyBorder="1" applyAlignment="1">
      <alignment vertical="center" wrapText="1"/>
    </xf>
    <xf numFmtId="0" fontId="11" fillId="0" borderId="38" xfId="0" applyFont="1" applyBorder="1" applyAlignment="1">
      <alignment vertical="center"/>
    </xf>
    <xf numFmtId="0" fontId="8" fillId="6" borderId="44" xfId="0" applyFont="1" applyFill="1" applyBorder="1" applyAlignment="1">
      <alignment vertical="center" wrapText="1"/>
    </xf>
    <xf numFmtId="9" fontId="11" fillId="0" borderId="36" xfId="0" applyNumberFormat="1" applyFont="1" applyBorder="1" applyAlignment="1">
      <alignment vertical="center"/>
    </xf>
    <xf numFmtId="164" fontId="11" fillId="0" borderId="18" xfId="0" applyNumberFormat="1" applyFont="1" applyBorder="1" applyAlignment="1">
      <alignment vertical="center" wrapText="1"/>
    </xf>
    <xf numFmtId="164" fontId="11" fillId="0" borderId="19" xfId="0" applyNumberFormat="1" applyFont="1" applyBorder="1" applyAlignment="1">
      <alignment vertical="center" wrapText="1"/>
    </xf>
    <xf numFmtId="164" fontId="11" fillId="0" borderId="40" xfId="0" applyNumberFormat="1" applyFont="1" applyBorder="1" applyAlignment="1">
      <alignment vertical="center" wrapText="1"/>
    </xf>
    <xf numFmtId="9" fontId="11" fillId="0" borderId="41" xfId="0" applyNumberFormat="1" applyFont="1" applyBorder="1" applyAlignment="1">
      <alignment vertical="center"/>
    </xf>
    <xf numFmtId="0" fontId="11" fillId="0" borderId="12" xfId="0" applyFont="1" applyBorder="1" applyAlignment="1">
      <alignment vertical="center"/>
    </xf>
    <xf numFmtId="164" fontId="11" fillId="0" borderId="19" xfId="0" applyNumberFormat="1" applyFont="1" applyBorder="1" applyAlignment="1">
      <alignment vertical="center"/>
    </xf>
    <xf numFmtId="164" fontId="11" fillId="0" borderId="40" xfId="0" applyNumberFormat="1" applyFont="1" applyBorder="1" applyAlignment="1">
      <alignment vertical="center"/>
    </xf>
    <xf numFmtId="164" fontId="11" fillId="0" borderId="35" xfId="0" applyNumberFormat="1" applyFont="1" applyBorder="1" applyAlignment="1">
      <alignment vertical="center"/>
    </xf>
    <xf numFmtId="0" fontId="11" fillId="0" borderId="44" xfId="0" applyFont="1" applyBorder="1" applyAlignment="1">
      <alignment vertical="center"/>
    </xf>
    <xf numFmtId="0" fontId="11" fillId="0" borderId="46" xfId="0" applyFont="1" applyBorder="1" applyAlignment="1">
      <alignment vertical="center"/>
    </xf>
    <xf numFmtId="0" fontId="10" fillId="3" borderId="49" xfId="0" applyFont="1" applyFill="1" applyBorder="1" applyAlignment="1">
      <alignment vertical="center" wrapText="1"/>
    </xf>
    <xf numFmtId="0" fontId="8" fillId="6" borderId="53" xfId="0" applyFont="1" applyFill="1" applyBorder="1" applyAlignment="1">
      <alignment vertical="center"/>
    </xf>
    <xf numFmtId="164" fontId="11" fillId="0" borderId="51" xfId="0" applyNumberFormat="1" applyFont="1" applyBorder="1" applyAlignment="1">
      <alignment vertical="center" wrapText="1"/>
    </xf>
    <xf numFmtId="164" fontId="11" fillId="0" borderId="49" xfId="0" applyNumberFormat="1" applyFont="1" applyBorder="1" applyAlignment="1">
      <alignment vertical="center"/>
    </xf>
    <xf numFmtId="164" fontId="11" fillId="0" borderId="52" xfId="0" applyNumberFormat="1" applyFont="1" applyBorder="1" applyAlignment="1">
      <alignment vertical="center"/>
    </xf>
    <xf numFmtId="9" fontId="11" fillId="0" borderId="48" xfId="0" applyNumberFormat="1" applyFont="1" applyBorder="1" applyAlignment="1">
      <alignment vertical="center"/>
    </xf>
    <xf numFmtId="0" fontId="11" fillId="0" borderId="53" xfId="0" applyFont="1" applyBorder="1" applyAlignment="1">
      <alignment vertical="center"/>
    </xf>
    <xf numFmtId="0" fontId="10" fillId="3" borderId="3" xfId="0" applyFont="1" applyFill="1" applyBorder="1" applyAlignment="1">
      <alignment vertical="center" wrapText="1"/>
    </xf>
    <xf numFmtId="0" fontId="8" fillId="6" borderId="87" xfId="0" applyFont="1" applyFill="1" applyBorder="1" applyAlignment="1">
      <alignment vertical="center" wrapText="1"/>
    </xf>
    <xf numFmtId="164" fontId="11" fillId="0" borderId="10" xfId="0" applyNumberFormat="1" applyFont="1" applyBorder="1" applyAlignment="1">
      <alignment vertical="center" wrapText="1"/>
    </xf>
    <xf numFmtId="164" fontId="11" fillId="0" borderId="4" xfId="0" applyNumberFormat="1" applyFont="1" applyBorder="1" applyAlignment="1">
      <alignment vertical="center"/>
    </xf>
    <xf numFmtId="164" fontId="11" fillId="0" borderId="6" xfId="0" applyNumberFormat="1" applyFont="1" applyBorder="1" applyAlignment="1">
      <alignment vertical="center"/>
    </xf>
    <xf numFmtId="9" fontId="11" fillId="0" borderId="10" xfId="0" applyNumberFormat="1" applyFont="1" applyBorder="1" applyAlignment="1">
      <alignment vertical="center"/>
    </xf>
    <xf numFmtId="0" fontId="8" fillId="6" borderId="60" xfId="0" applyFont="1" applyFill="1" applyBorder="1" applyAlignment="1">
      <alignment vertical="center" wrapText="1"/>
    </xf>
    <xf numFmtId="164" fontId="11" fillId="0" borderId="57" xfId="0" applyNumberFormat="1" applyFont="1" applyBorder="1" applyAlignment="1">
      <alignment vertical="center" wrapText="1"/>
    </xf>
    <xf numFmtId="164" fontId="11" fillId="0" borderId="17" xfId="0" applyNumberFormat="1" applyFont="1" applyBorder="1" applyAlignment="1">
      <alignment vertical="center" wrapText="1"/>
    </xf>
    <xf numFmtId="164" fontId="11" fillId="0" borderId="16" xfId="0" applyNumberFormat="1" applyFont="1" applyBorder="1" applyAlignment="1">
      <alignment vertical="center" wrapText="1"/>
    </xf>
    <xf numFmtId="164" fontId="11" fillId="0" borderId="16" xfId="0" applyNumberFormat="1" applyFont="1" applyBorder="1" applyAlignment="1">
      <alignment vertical="center"/>
    </xf>
    <xf numFmtId="164" fontId="11" fillId="0" borderId="56" xfId="0" applyNumberFormat="1" applyFont="1" applyBorder="1" applyAlignment="1">
      <alignment vertical="center"/>
    </xf>
    <xf numFmtId="0" fontId="8" fillId="6" borderId="136" xfId="0" applyFont="1" applyFill="1" applyBorder="1" applyAlignment="1">
      <alignment vertical="center" wrapText="1"/>
    </xf>
    <xf numFmtId="164" fontId="11" fillId="0" borderId="25" xfId="0" applyNumberFormat="1" applyFont="1" applyBorder="1" applyAlignment="1">
      <alignment vertical="center" wrapText="1"/>
    </xf>
    <xf numFmtId="164" fontId="11" fillId="0" borderId="26" xfId="0" applyNumberFormat="1" applyFont="1" applyBorder="1" applyAlignment="1">
      <alignment vertical="center" wrapText="1"/>
    </xf>
    <xf numFmtId="164" fontId="11" fillId="0" borderId="59" xfId="0" applyNumberFormat="1" applyFont="1" applyBorder="1" applyAlignment="1">
      <alignment vertical="center" wrapText="1"/>
    </xf>
    <xf numFmtId="164" fontId="11" fillId="0" borderId="56" xfId="0" applyNumberFormat="1" applyFont="1" applyBorder="1" applyAlignment="1">
      <alignment vertical="center" wrapText="1"/>
    </xf>
    <xf numFmtId="164" fontId="11" fillId="0" borderId="60" xfId="0" applyNumberFormat="1" applyFont="1" applyBorder="1" applyAlignment="1">
      <alignment vertical="center" wrapText="1"/>
    </xf>
    <xf numFmtId="164" fontId="11" fillId="0" borderId="61" xfId="0" applyNumberFormat="1" applyFont="1" applyBorder="1" applyAlignment="1">
      <alignment vertical="center" wrapText="1"/>
    </xf>
    <xf numFmtId="164" fontId="11" fillId="0" borderId="15" xfId="0" applyNumberFormat="1" applyFont="1" applyBorder="1" applyAlignment="1">
      <alignment vertical="center" wrapText="1"/>
    </xf>
    <xf numFmtId="164" fontId="11" fillId="0" borderId="62" xfId="0" applyNumberFormat="1" applyFont="1" applyBorder="1" applyAlignment="1">
      <alignment vertical="center" wrapText="1"/>
    </xf>
    <xf numFmtId="164" fontId="11" fillId="0" borderId="17" xfId="0" applyNumberFormat="1" applyFont="1" applyBorder="1" applyAlignment="1">
      <alignment vertical="center"/>
    </xf>
    <xf numFmtId="164" fontId="11" fillId="0" borderId="63" xfId="0" applyNumberFormat="1" applyFont="1" applyBorder="1" applyAlignment="1">
      <alignment vertical="center" wrapText="1"/>
    </xf>
    <xf numFmtId="164" fontId="11" fillId="0" borderId="58" xfId="0" applyNumberFormat="1" applyFont="1" applyBorder="1" applyAlignment="1">
      <alignment vertical="center"/>
    </xf>
    <xf numFmtId="15" fontId="8" fillId="6" borderId="60" xfId="0" applyNumberFormat="1" applyFont="1" applyFill="1" applyBorder="1" applyAlignment="1">
      <alignment vertical="center" wrapText="1"/>
    </xf>
    <xf numFmtId="0" fontId="8" fillId="6" borderId="60" xfId="0" applyFont="1" applyFill="1" applyBorder="1" applyAlignment="1">
      <alignment vertical="center"/>
    </xf>
    <xf numFmtId="164" fontId="11" fillId="0" borderId="64" xfId="0" applyNumberFormat="1" applyFont="1" applyBorder="1" applyAlignment="1">
      <alignment vertical="center" wrapText="1"/>
    </xf>
    <xf numFmtId="164" fontId="11" fillId="0" borderId="65" xfId="0" applyNumberFormat="1" applyFont="1" applyBorder="1" applyAlignment="1">
      <alignment vertical="center"/>
    </xf>
    <xf numFmtId="164" fontId="11" fillId="0" borderId="66" xfId="0" applyNumberFormat="1" applyFont="1" applyBorder="1" applyAlignment="1">
      <alignment vertical="center"/>
    </xf>
    <xf numFmtId="164" fontId="11" fillId="0" borderId="15" xfId="0" applyNumberFormat="1" applyFont="1" applyBorder="1" applyAlignment="1">
      <alignment vertical="center"/>
    </xf>
    <xf numFmtId="0" fontId="8" fillId="6" borderId="137" xfId="0" applyFont="1" applyFill="1" applyBorder="1" applyAlignment="1">
      <alignment vertical="center" wrapText="1"/>
    </xf>
    <xf numFmtId="164" fontId="11" fillId="0" borderId="68" xfId="0" applyNumberFormat="1" applyFont="1" applyBorder="1" applyAlignment="1">
      <alignment vertical="center" wrapText="1"/>
    </xf>
    <xf numFmtId="164" fontId="11" fillId="0" borderId="32" xfId="0" applyNumberFormat="1" applyFont="1" applyBorder="1" applyAlignment="1">
      <alignment vertical="center" wrapText="1"/>
    </xf>
    <xf numFmtId="164" fontId="11" fillId="0" borderId="69" xfId="0" applyNumberFormat="1" applyFont="1" applyBorder="1" applyAlignment="1">
      <alignment vertical="center"/>
    </xf>
    <xf numFmtId="164" fontId="11" fillId="0" borderId="67" xfId="0" applyNumberFormat="1" applyFont="1" applyBorder="1" applyAlignment="1">
      <alignment vertical="center"/>
    </xf>
    <xf numFmtId="9" fontId="11" fillId="0" borderId="30" xfId="0" applyNumberFormat="1" applyFont="1" applyBorder="1" applyAlignment="1">
      <alignment vertical="center"/>
    </xf>
    <xf numFmtId="0" fontId="11" fillId="0" borderId="70" xfId="0" applyFont="1" applyBorder="1" applyAlignment="1">
      <alignment vertical="center"/>
    </xf>
    <xf numFmtId="164" fontId="11" fillId="0" borderId="36" xfId="0" applyNumberFormat="1" applyFont="1" applyBorder="1" applyAlignment="1">
      <alignment vertical="center" wrapText="1"/>
    </xf>
    <xf numFmtId="164" fontId="11" fillId="0" borderId="8" xfId="0" applyNumberFormat="1" applyFont="1" applyBorder="1" applyAlignment="1">
      <alignment vertical="center"/>
    </xf>
    <xf numFmtId="164" fontId="11" fillId="0" borderId="9" xfId="0" applyNumberFormat="1" applyFont="1" applyBorder="1" applyAlignment="1">
      <alignment vertical="center"/>
    </xf>
    <xf numFmtId="9" fontId="11" fillId="0" borderId="72" xfId="0" applyNumberFormat="1" applyFont="1" applyBorder="1" applyAlignment="1">
      <alignment vertical="center"/>
    </xf>
    <xf numFmtId="0" fontId="11" fillId="0" borderId="73" xfId="0" applyFont="1" applyBorder="1" applyAlignment="1">
      <alignment vertical="center" wrapText="1"/>
    </xf>
    <xf numFmtId="164" fontId="11" fillId="0" borderId="41" xfId="0" applyNumberFormat="1" applyFont="1" applyBorder="1" applyAlignment="1">
      <alignment vertical="center" wrapText="1"/>
    </xf>
    <xf numFmtId="164" fontId="11" fillId="0" borderId="20" xfId="0" applyNumberFormat="1" applyFont="1" applyBorder="1" applyAlignment="1">
      <alignment vertical="center"/>
    </xf>
    <xf numFmtId="0" fontId="11" fillId="0" borderId="75" xfId="0" applyFont="1" applyBorder="1" applyAlignment="1">
      <alignment vertical="center"/>
    </xf>
    <xf numFmtId="0" fontId="8" fillId="6" borderId="98" xfId="0" applyFont="1" applyFill="1" applyBorder="1" applyAlignment="1">
      <alignment vertical="center" wrapText="1"/>
    </xf>
    <xf numFmtId="164" fontId="11" fillId="0" borderId="76" xfId="0" applyNumberFormat="1" applyFont="1" applyBorder="1" applyAlignment="1">
      <alignment vertical="center" wrapText="1"/>
    </xf>
    <xf numFmtId="164" fontId="11" fillId="0" borderId="27" xfId="0" applyNumberFormat="1" applyFont="1" applyBorder="1" applyAlignment="1">
      <alignment vertical="center" wrapText="1"/>
    </xf>
    <xf numFmtId="164" fontId="11" fillId="0" borderId="20" xfId="0" applyNumberFormat="1" applyFont="1" applyBorder="1" applyAlignment="1">
      <alignment vertical="center" wrapText="1"/>
    </xf>
    <xf numFmtId="164" fontId="11" fillId="0" borderId="79" xfId="0" applyNumberFormat="1" applyFont="1" applyBorder="1" applyAlignment="1">
      <alignment vertical="center" wrapText="1"/>
    </xf>
    <xf numFmtId="164" fontId="11" fillId="0" borderId="27" xfId="0" applyNumberFormat="1" applyFont="1" applyBorder="1" applyAlignment="1">
      <alignment vertical="center"/>
    </xf>
    <xf numFmtId="0" fontId="11" fillId="0" borderId="84" xfId="0" applyFont="1" applyBorder="1" applyAlignment="1">
      <alignment vertical="center"/>
    </xf>
    <xf numFmtId="0" fontId="10" fillId="3" borderId="85" xfId="0" applyFont="1" applyFill="1" applyBorder="1" applyAlignment="1">
      <alignment vertical="center" wrapText="1"/>
    </xf>
    <xf numFmtId="164" fontId="11" fillId="0" borderId="87" xfId="0" applyNumberFormat="1" applyFont="1" applyBorder="1" applyAlignment="1">
      <alignment vertical="center"/>
    </xf>
    <xf numFmtId="9" fontId="11" fillId="0" borderId="5" xfId="0" applyNumberFormat="1" applyFont="1" applyBorder="1" applyAlignment="1">
      <alignment vertical="center"/>
    </xf>
    <xf numFmtId="0" fontId="11" fillId="0" borderId="6" xfId="0" applyFont="1" applyBorder="1" applyAlignment="1">
      <alignment vertical="center"/>
    </xf>
    <xf numFmtId="164" fontId="11" fillId="0" borderId="89" xfId="0" applyNumberFormat="1" applyFont="1" applyBorder="1" applyAlignment="1">
      <alignment vertical="center"/>
    </xf>
    <xf numFmtId="9" fontId="11" fillId="0" borderId="63" xfId="0" applyNumberFormat="1" applyFont="1" applyBorder="1" applyAlignment="1">
      <alignment vertical="center"/>
    </xf>
    <xf numFmtId="0" fontId="11" fillId="0" borderId="56" xfId="0" applyFont="1" applyBorder="1" applyAlignment="1">
      <alignment vertical="center"/>
    </xf>
    <xf numFmtId="0" fontId="8" fillId="6" borderId="137" xfId="0" applyFont="1" applyFill="1" applyBorder="1" applyAlignment="1">
      <alignment vertical="center"/>
    </xf>
    <xf numFmtId="164" fontId="11" fillId="0" borderId="26" xfId="0" applyNumberFormat="1" applyFont="1" applyBorder="1" applyAlignment="1">
      <alignment vertical="center"/>
    </xf>
    <xf numFmtId="164" fontId="11" fillId="0" borderId="98" xfId="0" applyNumberFormat="1" applyFont="1" applyBorder="1" applyAlignment="1">
      <alignment vertical="center"/>
    </xf>
    <xf numFmtId="9" fontId="11" fillId="0" borderId="99" xfId="0" applyNumberFormat="1" applyFont="1" applyBorder="1" applyAlignment="1">
      <alignment vertical="center"/>
    </xf>
    <xf numFmtId="0" fontId="11" fillId="0" borderId="67" xfId="0" applyFont="1" applyBorder="1" applyAlignment="1">
      <alignment vertical="center"/>
    </xf>
    <xf numFmtId="0" fontId="8" fillId="6" borderId="44" xfId="0" applyFont="1" applyFill="1" applyBorder="1" applyAlignment="1">
      <alignment vertical="center"/>
    </xf>
    <xf numFmtId="9" fontId="11" fillId="0" borderId="7" xfId="0" applyNumberFormat="1" applyFont="1" applyBorder="1" applyAlignment="1">
      <alignment vertical="center"/>
    </xf>
    <xf numFmtId="0" fontId="8" fillId="6" borderId="46" xfId="0" applyFont="1" applyFill="1" applyBorder="1" applyAlignment="1">
      <alignment vertical="center"/>
    </xf>
    <xf numFmtId="9" fontId="11" fillId="0" borderId="18" xfId="0" applyNumberFormat="1" applyFont="1" applyBorder="1" applyAlignment="1">
      <alignment vertical="center"/>
    </xf>
    <xf numFmtId="0" fontId="10" fillId="3" borderId="48" xfId="0" applyFont="1" applyFill="1" applyBorder="1" applyAlignment="1">
      <alignment vertical="center" wrapText="1"/>
    </xf>
    <xf numFmtId="164" fontId="11" fillId="0" borderId="48" xfId="0" applyNumberFormat="1" applyFont="1" applyBorder="1" applyAlignment="1">
      <alignment vertical="center" wrapText="1"/>
    </xf>
    <xf numFmtId="164" fontId="11" fillId="0" borderId="49" xfId="0" applyNumberFormat="1" applyFont="1" applyBorder="1" applyAlignment="1">
      <alignment vertical="center" wrapText="1"/>
    </xf>
    <xf numFmtId="164" fontId="11" fillId="0" borderId="50" xfId="0" applyNumberFormat="1" applyFont="1" applyBorder="1" applyAlignment="1">
      <alignment vertical="center"/>
    </xf>
    <xf numFmtId="9" fontId="11" fillId="0" borderId="51" xfId="0" applyNumberFormat="1" applyFont="1" applyBorder="1" applyAlignment="1">
      <alignment vertical="center"/>
    </xf>
    <xf numFmtId="0" fontId="11" fillId="6" borderId="0" xfId="0" applyFont="1" applyFill="1" applyAlignment="1">
      <alignment vertical="center" wrapText="1"/>
    </xf>
    <xf numFmtId="9" fontId="18" fillId="4" borderId="107" xfId="0" applyNumberFormat="1" applyFont="1" applyFill="1" applyBorder="1" applyAlignment="1">
      <alignment vertical="center"/>
    </xf>
    <xf numFmtId="0" fontId="20" fillId="5" borderId="109" xfId="0" applyFont="1" applyFill="1" applyBorder="1" applyAlignment="1">
      <alignment vertical="center" wrapText="1"/>
    </xf>
    <xf numFmtId="0" fontId="11" fillId="0" borderId="16" xfId="0" applyFont="1" applyBorder="1" applyAlignment="1">
      <alignment vertical="center" wrapText="1"/>
    </xf>
    <xf numFmtId="0" fontId="11" fillId="0" borderId="15" xfId="0" applyFont="1" applyBorder="1" applyAlignment="1">
      <alignment vertical="center" wrapText="1"/>
    </xf>
    <xf numFmtId="0" fontId="18" fillId="0" borderId="113" xfId="0" applyFont="1" applyBorder="1" applyAlignment="1">
      <alignment vertical="center" wrapText="1"/>
    </xf>
    <xf numFmtId="0" fontId="1" fillId="0" borderId="0" xfId="0" applyFont="1" applyAlignment="1">
      <alignment vertical="center"/>
    </xf>
    <xf numFmtId="0" fontId="10" fillId="0" borderId="132" xfId="0" applyFont="1" applyFill="1" applyBorder="1" applyAlignment="1">
      <alignment vertical="center" wrapText="1"/>
    </xf>
    <xf numFmtId="0" fontId="10" fillId="0" borderId="80" xfId="0" applyFont="1" applyFill="1" applyBorder="1" applyAlignment="1">
      <alignment vertical="center" wrapText="1"/>
    </xf>
    <xf numFmtId="14" fontId="10" fillId="0" borderId="80" xfId="0" applyNumberFormat="1" applyFont="1" applyFill="1" applyBorder="1" applyAlignment="1">
      <alignment vertical="center" wrapText="1"/>
    </xf>
    <xf numFmtId="0" fontId="10" fillId="0" borderId="77" xfId="0" applyFont="1" applyFill="1" applyBorder="1" applyAlignment="1">
      <alignment vertical="center" wrapText="1"/>
    </xf>
    <xf numFmtId="0" fontId="10" fillId="0" borderId="19" xfId="0" applyFont="1" applyFill="1" applyBorder="1" applyAlignment="1">
      <alignment vertical="center" wrapText="1"/>
    </xf>
    <xf numFmtId="0" fontId="10" fillId="0" borderId="24" xfId="0" applyFont="1" applyFill="1" applyBorder="1" applyAlignment="1">
      <alignment vertical="center" wrapText="1"/>
    </xf>
    <xf numFmtId="0" fontId="10" fillId="0" borderId="133" xfId="0" applyFont="1" applyFill="1" applyBorder="1" applyAlignment="1">
      <alignment vertical="center" wrapText="1"/>
    </xf>
    <xf numFmtId="0" fontId="10" fillId="0" borderId="35" xfId="0" applyFont="1" applyFill="1" applyBorder="1" applyAlignment="1">
      <alignment vertical="center" wrapText="1"/>
    </xf>
    <xf numFmtId="0" fontId="10" fillId="0" borderId="40" xfId="0" applyFont="1" applyFill="1" applyBorder="1" applyAlignment="1">
      <alignment vertical="center" wrapText="1"/>
    </xf>
    <xf numFmtId="0" fontId="10" fillId="0" borderId="52" xfId="0" applyFont="1" applyFill="1" applyBorder="1" applyAlignment="1">
      <alignment vertical="center" wrapText="1"/>
    </xf>
    <xf numFmtId="0" fontId="10" fillId="0" borderId="131" xfId="0" applyFont="1" applyFill="1" applyBorder="1" applyAlignment="1">
      <alignment vertical="center" wrapText="1"/>
    </xf>
    <xf numFmtId="0" fontId="10" fillId="0" borderId="59" xfId="0" applyFont="1" applyFill="1" applyBorder="1" applyAlignment="1">
      <alignment vertical="center" wrapText="1"/>
    </xf>
    <xf numFmtId="0" fontId="10" fillId="0" borderId="134" xfId="0" applyFont="1" applyFill="1" applyBorder="1" applyAlignment="1">
      <alignment vertical="center" wrapText="1"/>
    </xf>
    <xf numFmtId="0" fontId="13" fillId="0" borderId="130" xfId="0" applyFont="1" applyFill="1" applyBorder="1" applyAlignment="1">
      <alignment vertical="center" wrapText="1"/>
    </xf>
    <xf numFmtId="0" fontId="13" fillId="0" borderId="77" xfId="0" applyFont="1" applyFill="1" applyBorder="1" applyAlignment="1">
      <alignment vertical="center" wrapText="1"/>
    </xf>
    <xf numFmtId="0" fontId="10" fillId="0" borderId="77" xfId="0" applyFont="1" applyFill="1" applyBorder="1" applyAlignment="1">
      <alignment vertical="center"/>
    </xf>
    <xf numFmtId="0" fontId="10" fillId="0" borderId="19" xfId="0" applyFont="1" applyFill="1" applyBorder="1" applyAlignment="1">
      <alignment vertical="center"/>
    </xf>
    <xf numFmtId="0" fontId="10" fillId="0" borderId="135" xfId="0" applyFont="1" applyFill="1" applyBorder="1" applyAlignment="1">
      <alignment vertical="center" wrapText="1"/>
    </xf>
    <xf numFmtId="0" fontId="10" fillId="0" borderId="40" xfId="1" applyFont="1" applyFill="1" applyBorder="1" applyAlignment="1">
      <alignment vertical="center" wrapText="1"/>
    </xf>
    <xf numFmtId="0" fontId="10" fillId="0" borderId="19" xfId="1" applyFont="1" applyFill="1" applyBorder="1" applyAlignment="1">
      <alignment vertical="center" wrapText="1"/>
    </xf>
    <xf numFmtId="0" fontId="10" fillId="0" borderId="40" xfId="1" applyFont="1" applyFill="1" applyBorder="1" applyAlignment="1">
      <alignment vertical="center"/>
    </xf>
    <xf numFmtId="0" fontId="10" fillId="0" borderId="19" xfId="1" applyFont="1" applyFill="1" applyBorder="1" applyAlignment="1">
      <alignment vertical="center"/>
    </xf>
    <xf numFmtId="0" fontId="25" fillId="0" borderId="121" xfId="0" applyFont="1" applyBorder="1" applyAlignment="1">
      <alignment horizontal="left" vertical="center" wrapText="1"/>
    </xf>
    <xf numFmtId="0" fontId="4" fillId="0" borderId="122" xfId="0" applyFont="1" applyBorder="1" applyAlignment="1">
      <alignment wrapText="1"/>
    </xf>
    <xf numFmtId="0" fontId="4" fillId="0" borderId="70" xfId="0" applyFont="1" applyBorder="1" applyAlignment="1">
      <alignment wrapText="1"/>
    </xf>
    <xf numFmtId="0" fontId="25" fillId="0" borderId="129" xfId="0" applyFont="1" applyBorder="1" applyAlignment="1">
      <alignment horizontal="left" vertical="center" wrapText="1"/>
    </xf>
    <xf numFmtId="0" fontId="4" fillId="0" borderId="77" xfId="0" applyFont="1" applyBorder="1"/>
    <xf numFmtId="0" fontId="4" fillId="0" borderId="17" xfId="0" applyFont="1" applyBorder="1"/>
    <xf numFmtId="0" fontId="25" fillId="0" borderId="130" xfId="0" applyFont="1" applyBorder="1" applyAlignment="1">
      <alignment horizontal="center" vertical="center" wrapText="1"/>
    </xf>
    <xf numFmtId="0" fontId="4" fillId="0" borderId="23" xfId="0" applyFont="1" applyBorder="1"/>
    <xf numFmtId="0" fontId="4" fillId="0" borderId="122" xfId="0" applyFont="1" applyBorder="1"/>
    <xf numFmtId="0" fontId="4" fillId="0" borderId="124" xfId="0" applyFont="1" applyBorder="1"/>
    <xf numFmtId="0" fontId="25" fillId="0" borderId="123" xfId="0" applyFont="1" applyBorder="1" applyAlignment="1">
      <alignment horizontal="center" vertical="center" wrapText="1"/>
    </xf>
    <xf numFmtId="0" fontId="4" fillId="0" borderId="70" xfId="0" applyFont="1" applyBorder="1"/>
    <xf numFmtId="0" fontId="25" fillId="0" borderId="129" xfId="0" applyFont="1" applyBorder="1" applyAlignment="1">
      <alignment horizontal="left"/>
    </xf>
    <xf numFmtId="0" fontId="25" fillId="0" borderId="130" xfId="0" applyFont="1" applyBorder="1"/>
    <xf numFmtId="0" fontId="25" fillId="0" borderId="121" xfId="0" applyFont="1" applyBorder="1" applyAlignment="1">
      <alignment horizontal="left"/>
    </xf>
    <xf numFmtId="0" fontId="25" fillId="0" borderId="123" xfId="0" applyFont="1" applyBorder="1" applyAlignment="1">
      <alignment horizontal="left"/>
    </xf>
    <xf numFmtId="0" fontId="18" fillId="2" borderId="119" xfId="0" applyFont="1" applyFill="1" applyBorder="1" applyAlignment="1">
      <alignment horizontal="center" vertical="center"/>
    </xf>
    <xf numFmtId="0" fontId="4" fillId="0" borderId="120" xfId="0" applyFont="1" applyBorder="1"/>
    <xf numFmtId="0" fontId="4" fillId="0" borderId="12" xfId="0" applyFont="1" applyBorder="1"/>
    <xf numFmtId="0" fontId="23" fillId="4" borderId="119" xfId="0" applyFont="1" applyFill="1" applyBorder="1" applyAlignment="1">
      <alignment horizontal="center" vertical="center"/>
    </xf>
    <xf numFmtId="0" fontId="18" fillId="2" borderId="129" xfId="0" applyFont="1" applyFill="1" applyBorder="1" applyAlignment="1">
      <alignment horizontal="center" vertical="center"/>
    </xf>
    <xf numFmtId="0" fontId="18" fillId="2" borderId="130" xfId="0" applyFont="1" applyFill="1" applyBorder="1" applyAlignment="1">
      <alignment horizontal="center" vertical="center"/>
    </xf>
    <xf numFmtId="0" fontId="25" fillId="0" borderId="129" xfId="0" applyFont="1" applyBorder="1"/>
    <xf numFmtId="0" fontId="25" fillId="0" borderId="129" xfId="0" applyFont="1" applyBorder="1" applyAlignment="1">
      <alignment horizontal="left" vertical="center"/>
    </xf>
    <xf numFmtId="164" fontId="25" fillId="0" borderId="130" xfId="0" applyNumberFormat="1" applyFont="1" applyBorder="1" applyAlignment="1">
      <alignment horizontal="center" vertical="center"/>
    </xf>
    <xf numFmtId="0" fontId="25" fillId="0" borderId="130" xfId="0" applyFont="1" applyBorder="1" applyAlignment="1">
      <alignment horizontal="center" vertical="center"/>
    </xf>
    <xf numFmtId="0" fontId="25" fillId="0" borderId="121" xfId="0" applyFont="1" applyBorder="1" applyAlignment="1">
      <alignment horizontal="left" vertical="center"/>
    </xf>
    <xf numFmtId="164" fontId="25" fillId="0" borderId="123" xfId="0" applyNumberFormat="1" applyFont="1" applyBorder="1" applyAlignment="1">
      <alignment horizontal="center" vertical="center"/>
    </xf>
    <xf numFmtId="0" fontId="25" fillId="0" borderId="123" xfId="0" applyFont="1" applyBorder="1" applyAlignment="1">
      <alignment horizontal="center" vertical="center"/>
    </xf>
    <xf numFmtId="0" fontId="4" fillId="0" borderId="126" xfId="0" applyFont="1" applyBorder="1"/>
    <xf numFmtId="0" fontId="18" fillId="2" borderId="127" xfId="0" applyFont="1" applyFill="1" applyBorder="1" applyAlignment="1">
      <alignment horizontal="center" vertical="center"/>
    </xf>
    <xf numFmtId="0" fontId="18" fillId="0" borderId="130" xfId="0" applyFont="1" applyBorder="1" applyAlignment="1">
      <alignment horizontal="center" vertical="center"/>
    </xf>
    <xf numFmtId="0" fontId="25" fillId="0" borderId="123" xfId="0" applyFont="1" applyBorder="1" applyAlignment="1">
      <alignment horizontal="center"/>
    </xf>
    <xf numFmtId="0" fontId="3" fillId="0" borderId="118" xfId="0" applyFont="1" applyBorder="1" applyAlignment="1">
      <alignment horizontal="center" vertical="center"/>
    </xf>
    <xf numFmtId="0" fontId="4" fillId="0" borderId="118" xfId="0" applyFont="1" applyBorder="1"/>
    <xf numFmtId="0" fontId="22" fillId="0" borderId="118" xfId="0" applyFont="1" applyBorder="1" applyAlignment="1">
      <alignment horizontal="center" vertical="center"/>
    </xf>
    <xf numFmtId="0" fontId="24" fillId="0" borderId="121" xfId="0" applyFont="1" applyBorder="1" applyAlignment="1">
      <alignment horizontal="center" vertical="center"/>
    </xf>
    <xf numFmtId="0" fontId="25" fillId="2" borderId="119" xfId="0" applyFont="1" applyFill="1" applyBorder="1" applyAlignment="1">
      <alignment horizontal="center"/>
    </xf>
    <xf numFmtId="0" fontId="25" fillId="2" borderId="127" xfId="0" applyFont="1" applyFill="1" applyBorder="1" applyAlignment="1">
      <alignment horizontal="center"/>
    </xf>
    <xf numFmtId="0" fontId="10" fillId="0" borderId="115" xfId="0" applyFont="1" applyBorder="1" applyAlignment="1">
      <alignment vertical="center" wrapText="1"/>
    </xf>
    <xf numFmtId="0" fontId="4" fillId="0" borderId="116" xfId="0" applyFont="1" applyBorder="1" applyAlignment="1">
      <alignment vertical="center"/>
    </xf>
    <xf numFmtId="0" fontId="4" fillId="0" borderId="117" xfId="0" applyFont="1" applyBorder="1" applyAlignment="1">
      <alignment vertical="center"/>
    </xf>
    <xf numFmtId="0" fontId="0" fillId="0" borderId="116" xfId="0" applyBorder="1" applyAlignment="1">
      <alignment vertical="center"/>
    </xf>
    <xf numFmtId="0" fontId="2" fillId="0" borderId="1" xfId="0" applyFont="1" applyBorder="1" applyAlignment="1">
      <alignment vertical="center" wrapText="1"/>
    </xf>
    <xf numFmtId="0" fontId="4" fillId="0" borderId="13" xfId="0" applyFont="1" applyBorder="1" applyAlignment="1">
      <alignment vertical="center"/>
    </xf>
    <xf numFmtId="0" fontId="4" fillId="0" borderId="95" xfId="0" applyFont="1" applyBorder="1" applyAlignment="1">
      <alignment vertical="center"/>
    </xf>
    <xf numFmtId="0" fontId="9" fillId="0" borderId="71" xfId="0" applyFont="1" applyBorder="1" applyAlignment="1">
      <alignment horizontal="center" vertical="center" wrapText="1"/>
    </xf>
    <xf numFmtId="0" fontId="4" fillId="0" borderId="74" xfId="0" applyFont="1" applyBorder="1" applyAlignment="1">
      <alignment horizontal="center" vertical="center"/>
    </xf>
    <xf numFmtId="0" fontId="4" fillId="0" borderId="96" xfId="0" applyFont="1" applyBorder="1" applyAlignment="1">
      <alignment horizontal="center" vertical="center"/>
    </xf>
    <xf numFmtId="9" fontId="1" fillId="0" borderId="88" xfId="0" applyNumberFormat="1" applyFont="1" applyBorder="1" applyAlignment="1">
      <alignment vertical="center"/>
    </xf>
    <xf numFmtId="0" fontId="4" fillId="0" borderId="78" xfId="0" applyFont="1" applyBorder="1" applyAlignment="1">
      <alignment vertical="center"/>
    </xf>
    <xf numFmtId="0" fontId="10" fillId="3" borderId="18" xfId="0" applyFont="1" applyFill="1" applyBorder="1" applyAlignment="1">
      <alignment vertical="center" wrapText="1"/>
    </xf>
    <xf numFmtId="0" fontId="10" fillId="3" borderId="25" xfId="0" applyFont="1" applyFill="1" applyBorder="1" applyAlignment="1">
      <alignment vertical="center" wrapText="1"/>
    </xf>
    <xf numFmtId="0" fontId="10" fillId="3" borderId="91" xfId="0" applyFont="1" applyFill="1" applyBorder="1" applyAlignment="1">
      <alignment vertical="center" wrapText="1"/>
    </xf>
    <xf numFmtId="0" fontId="10" fillId="3" borderId="93" xfId="0" applyFont="1" applyFill="1" applyBorder="1" applyAlignment="1">
      <alignment vertical="center" wrapText="1"/>
    </xf>
    <xf numFmtId="0" fontId="11" fillId="3" borderId="90" xfId="0" applyFont="1" applyFill="1" applyBorder="1" applyAlignment="1">
      <alignment horizontal="center" vertical="center"/>
    </xf>
    <xf numFmtId="0" fontId="11" fillId="3" borderId="92" xfId="0" applyFont="1" applyFill="1" applyBorder="1" applyAlignment="1">
      <alignment horizontal="center" vertical="center"/>
    </xf>
    <xf numFmtId="0" fontId="11" fillId="3" borderId="94" xfId="0" applyFont="1" applyFill="1" applyBorder="1" applyAlignment="1">
      <alignment horizontal="center" vertical="center"/>
    </xf>
    <xf numFmtId="0" fontId="9" fillId="0" borderId="100" xfId="0" applyFont="1" applyBorder="1" applyAlignment="1">
      <alignment horizontal="center" vertical="center" wrapText="1"/>
    </xf>
    <xf numFmtId="0" fontId="4" fillId="0" borderId="103" xfId="0" applyFont="1" applyBorder="1" applyAlignment="1">
      <alignment horizontal="center" vertical="center"/>
    </xf>
    <xf numFmtId="0" fontId="4" fillId="0" borderId="105" xfId="0" applyFont="1" applyBorder="1" applyAlignment="1">
      <alignment horizontal="center" vertical="center"/>
    </xf>
    <xf numFmtId="0" fontId="10" fillId="3" borderId="34" xfId="0" applyFont="1" applyFill="1" applyBorder="1" applyAlignment="1">
      <alignment vertical="center" wrapText="1"/>
    </xf>
    <xf numFmtId="0" fontId="10" fillId="3" borderId="79" xfId="0" applyFont="1" applyFill="1" applyBorder="1" applyAlignment="1">
      <alignment vertical="center" wrapText="1"/>
    </xf>
    <xf numFmtId="9" fontId="1" fillId="0" borderId="102" xfId="0" applyNumberFormat="1" applyFont="1" applyBorder="1" applyAlignment="1">
      <alignment vertical="center"/>
    </xf>
    <xf numFmtId="0" fontId="4" fillId="0" borderId="104" xfId="0" applyFont="1" applyBorder="1" applyAlignment="1">
      <alignment vertical="center"/>
    </xf>
    <xf numFmtId="0" fontId="4" fillId="0" borderId="106" xfId="0" applyFont="1" applyBorder="1" applyAlignment="1">
      <alignment vertical="center"/>
    </xf>
    <xf numFmtId="0" fontId="10" fillId="3" borderId="76" xfId="0" applyFont="1" applyFill="1" applyBorder="1" applyAlignment="1">
      <alignment vertical="center" wrapText="1"/>
    </xf>
    <xf numFmtId="0" fontId="2" fillId="0" borderId="71" xfId="0" applyFont="1" applyBorder="1" applyAlignment="1">
      <alignment vertical="center" wrapText="1"/>
    </xf>
    <xf numFmtId="0" fontId="2" fillId="0" borderId="74" xfId="0" applyFont="1" applyBorder="1" applyAlignment="1">
      <alignment vertical="center" wrapText="1"/>
    </xf>
    <xf numFmtId="0" fontId="4" fillId="0" borderId="74" xfId="0" applyFont="1" applyBorder="1" applyAlignment="1">
      <alignment vertical="center"/>
    </xf>
    <xf numFmtId="0" fontId="9" fillId="0" borderId="2" xfId="0" applyFont="1" applyBorder="1" applyAlignment="1">
      <alignment horizontal="center" vertical="center" wrapText="1"/>
    </xf>
    <xf numFmtId="0" fontId="9" fillId="0" borderId="14" xfId="0" applyFont="1" applyBorder="1" applyAlignment="1">
      <alignment horizontal="center" vertical="center" wrapText="1"/>
    </xf>
    <xf numFmtId="0" fontId="4" fillId="0" borderId="14" xfId="0" applyFont="1" applyBorder="1" applyAlignment="1">
      <alignment horizontal="center" vertical="center"/>
    </xf>
    <xf numFmtId="0" fontId="10" fillId="3" borderId="3" xfId="0" applyFont="1" applyFill="1" applyBorder="1" applyAlignment="1">
      <alignment vertical="center" wrapText="1"/>
    </xf>
    <xf numFmtId="0" fontId="10" fillId="3" borderId="29" xfId="0" applyFont="1" applyFill="1" applyBorder="1" applyAlignment="1">
      <alignment vertical="center" wrapText="1"/>
    </xf>
    <xf numFmtId="0" fontId="4" fillId="0" borderId="58" xfId="0" applyFont="1" applyBorder="1" applyAlignment="1">
      <alignment vertical="center"/>
    </xf>
    <xf numFmtId="9" fontId="1" fillId="0" borderId="38" xfId="0" applyNumberFormat="1" applyFont="1" applyBorder="1" applyAlignment="1">
      <alignment vertical="center"/>
    </xf>
    <xf numFmtId="0" fontId="4" fillId="0" borderId="38" xfId="0" applyFont="1" applyBorder="1" applyAlignment="1">
      <alignment vertical="center"/>
    </xf>
    <xf numFmtId="0" fontId="10" fillId="3" borderId="15" xfId="0" applyFont="1" applyFill="1" applyBorder="1" applyAlignment="1">
      <alignment vertical="center" wrapText="1"/>
    </xf>
    <xf numFmtId="0" fontId="4" fillId="0" borderId="29" xfId="0" applyFont="1" applyBorder="1" applyAlignment="1">
      <alignment vertical="center"/>
    </xf>
    <xf numFmtId="0" fontId="12" fillId="3" borderId="29" xfId="0" applyFont="1" applyFill="1" applyBorder="1" applyAlignment="1">
      <alignment horizontal="center" vertical="center" wrapText="1"/>
    </xf>
    <xf numFmtId="0" fontId="10" fillId="3" borderId="82" xfId="0" applyFont="1" applyFill="1" applyBorder="1" applyAlignment="1">
      <alignment vertical="center" wrapText="1"/>
    </xf>
    <xf numFmtId="0" fontId="11" fillId="3" borderId="29" xfId="0" applyFont="1" applyFill="1" applyBorder="1" applyAlignment="1">
      <alignment horizontal="center" vertical="center"/>
    </xf>
    <xf numFmtId="0" fontId="11" fillId="3" borderId="58" xfId="0" applyFont="1" applyFill="1" applyBorder="1" applyAlignment="1">
      <alignment horizontal="center" vertical="center"/>
    </xf>
    <xf numFmtId="0" fontId="10" fillId="3" borderId="83" xfId="0" applyFont="1" applyFill="1" applyBorder="1" applyAlignment="1">
      <alignment vertical="center" wrapText="1"/>
    </xf>
    <xf numFmtId="0" fontId="2" fillId="0" borderId="54" xfId="0" applyFont="1" applyBorder="1" applyAlignment="1">
      <alignment vertical="center" wrapText="1"/>
    </xf>
    <xf numFmtId="0" fontId="4" fillId="0" borderId="54" xfId="0" applyFont="1" applyBorder="1" applyAlignment="1">
      <alignment vertical="center"/>
    </xf>
    <xf numFmtId="0" fontId="4" fillId="0" borderId="13" xfId="0" applyFont="1" applyBorder="1" applyAlignment="1">
      <alignment horizontal="center" vertical="center"/>
    </xf>
    <xf numFmtId="0" fontId="4" fillId="0" borderId="30" xfId="0" applyFont="1" applyBorder="1" applyAlignment="1">
      <alignment horizontal="center" vertical="center"/>
    </xf>
    <xf numFmtId="9" fontId="1" fillId="0" borderId="11" xfId="0" applyNumberFormat="1" applyFont="1" applyBorder="1" applyAlignment="1">
      <alignment vertical="center"/>
    </xf>
    <xf numFmtId="0" fontId="4" fillId="0" borderId="22" xfId="0" applyFont="1" applyBorder="1" applyAlignment="1">
      <alignment vertical="center"/>
    </xf>
    <xf numFmtId="0" fontId="4" fillId="0" borderId="33" xfId="0" applyFont="1" applyBorder="1" applyAlignment="1">
      <alignment vertical="center"/>
    </xf>
    <xf numFmtId="0" fontId="10" fillId="0" borderId="15" xfId="0" applyFont="1" applyBorder="1" applyAlignment="1">
      <alignment vertical="center"/>
    </xf>
    <xf numFmtId="0" fontId="10" fillId="0" borderId="29" xfId="0" applyFont="1" applyBorder="1" applyAlignment="1">
      <alignment vertical="center"/>
    </xf>
    <xf numFmtId="0" fontId="10" fillId="0" borderId="58" xfId="0" applyFont="1" applyBorder="1" applyAlignment="1">
      <alignment vertical="center"/>
    </xf>
    <xf numFmtId="0" fontId="10" fillId="3" borderId="19" xfId="0" applyFont="1" applyFill="1" applyBorder="1" applyAlignment="1">
      <alignment vertical="center" wrapText="1"/>
    </xf>
    <xf numFmtId="0" fontId="4" fillId="0" borderId="31" xfId="0" applyFont="1" applyBorder="1" applyAlignment="1">
      <alignment vertical="center"/>
    </xf>
    <xf numFmtId="0" fontId="11" fillId="3" borderId="15" xfId="0" applyFont="1" applyFill="1" applyBorder="1" applyAlignment="1">
      <alignment horizontal="center" vertical="center"/>
    </xf>
    <xf numFmtId="0" fontId="4" fillId="0" borderId="31" xfId="0" applyFont="1" applyBorder="1" applyAlignment="1">
      <alignment horizontal="center" vertical="center"/>
    </xf>
    <xf numFmtId="0" fontId="10" fillId="3" borderId="58" xfId="0" applyFont="1" applyFill="1" applyBorder="1" applyAlignment="1">
      <alignment vertical="center" wrapText="1"/>
    </xf>
    <xf numFmtId="0" fontId="2" fillId="0" borderId="13" xfId="0" applyFont="1" applyBorder="1" applyAlignment="1">
      <alignment vertical="center" wrapText="1"/>
    </xf>
    <xf numFmtId="0" fontId="9" fillId="0" borderId="34" xfId="0" applyFont="1" applyBorder="1" applyAlignment="1">
      <alignment horizontal="center" vertical="center" wrapText="1"/>
    </xf>
    <xf numFmtId="0" fontId="9" fillId="0" borderId="39" xfId="0" applyFont="1" applyBorder="1" applyAlignment="1">
      <alignment horizontal="center" vertical="center" wrapText="1"/>
    </xf>
    <xf numFmtId="0" fontId="10" fillId="3" borderId="8" xfId="0" applyFont="1" applyFill="1" applyBorder="1" applyAlignment="1">
      <alignment vertical="center" wrapText="1"/>
    </xf>
    <xf numFmtId="9" fontId="1" fillId="0" borderId="37" xfId="0" applyNumberFormat="1" applyFont="1" applyBorder="1" applyAlignment="1">
      <alignment vertical="center"/>
    </xf>
    <xf numFmtId="9" fontId="1" fillId="0" borderId="42" xfId="0" applyNumberFormat="1" applyFont="1" applyBorder="1" applyAlignment="1">
      <alignment vertical="center"/>
    </xf>
    <xf numFmtId="0" fontId="4" fillId="0" borderId="19" xfId="0" applyFont="1" applyBorder="1" applyAlignment="1">
      <alignment vertical="center"/>
    </xf>
    <xf numFmtId="0" fontId="2" fillId="0" borderId="43" xfId="0" applyFont="1" applyBorder="1" applyAlignment="1">
      <alignment vertical="center" wrapText="1"/>
    </xf>
    <xf numFmtId="0" fontId="4" fillId="0" borderId="45" xfId="0" applyFont="1" applyBorder="1" applyAlignment="1">
      <alignment vertical="center"/>
    </xf>
    <xf numFmtId="0" fontId="4" fillId="0" borderId="47" xfId="0" applyFont="1" applyBorder="1" applyAlignment="1">
      <alignment vertical="center"/>
    </xf>
    <xf numFmtId="0" fontId="9" fillId="0" borderId="36" xfId="0" applyFont="1" applyBorder="1" applyAlignment="1">
      <alignment horizontal="center" vertical="center" wrapText="1"/>
    </xf>
    <xf numFmtId="0" fontId="4" fillId="0" borderId="41" xfId="0" applyFont="1" applyBorder="1" applyAlignment="1">
      <alignment horizontal="center" vertical="center"/>
    </xf>
    <xf numFmtId="0" fontId="4" fillId="0" borderId="48" xfId="0" applyFont="1" applyBorder="1" applyAlignment="1">
      <alignment horizontal="center" vertical="center"/>
    </xf>
    <xf numFmtId="0" fontId="11" fillId="3" borderId="8" xfId="0" applyFont="1" applyFill="1" applyBorder="1" applyAlignment="1">
      <alignment horizontal="center" vertical="center"/>
    </xf>
    <xf numFmtId="0" fontId="4" fillId="0" borderId="19" xfId="0" applyFont="1" applyBorder="1" applyAlignment="1">
      <alignment horizontal="center" vertical="center"/>
    </xf>
    <xf numFmtId="9" fontId="1" fillId="0" borderId="9" xfId="0" applyNumberFormat="1" applyFont="1" applyBorder="1" applyAlignment="1">
      <alignment vertical="center"/>
    </xf>
    <xf numFmtId="0" fontId="4" fillId="0" borderId="20" xfId="0" applyFont="1" applyBorder="1" applyAlignment="1">
      <alignment vertical="center"/>
    </xf>
    <xf numFmtId="0" fontId="4" fillId="0" borderId="50" xfId="0" applyFont="1" applyBorder="1" applyAlignment="1">
      <alignment vertical="center"/>
    </xf>
    <xf numFmtId="9" fontId="1" fillId="0" borderId="22" xfId="0" applyNumberFormat="1" applyFont="1" applyBorder="1" applyAlignment="1">
      <alignment vertical="center"/>
    </xf>
    <xf numFmtId="0" fontId="10" fillId="3" borderId="31" xfId="0" applyFont="1" applyFill="1" applyBorder="1" applyAlignment="1">
      <alignment vertical="center" wrapText="1"/>
    </xf>
    <xf numFmtId="0" fontId="11" fillId="3" borderId="31" xfId="0" applyFont="1" applyFill="1" applyBorder="1" applyAlignment="1">
      <alignment horizontal="center" vertical="center"/>
    </xf>
    <xf numFmtId="14" fontId="0" fillId="0" borderId="19" xfId="0" applyNumberFormat="1" applyBorder="1" applyAlignment="1">
      <alignment vertical="center"/>
    </xf>
    <xf numFmtId="0" fontId="0" fillId="0" borderId="19" xfId="0" applyBorder="1" applyAlignment="1">
      <alignment horizontal="center" vertical="center"/>
    </xf>
    <xf numFmtId="0" fontId="0" fillId="0" borderId="19" xfId="0" applyBorder="1" applyAlignment="1">
      <alignment vertical="center"/>
    </xf>
    <xf numFmtId="0" fontId="3" fillId="2" borderId="142" xfId="0" applyFont="1" applyFill="1" applyBorder="1" applyAlignment="1">
      <alignment vertical="center" wrapText="1"/>
    </xf>
    <xf numFmtId="0" fontId="4" fillId="0" borderId="143" xfId="0" applyFont="1" applyBorder="1" applyAlignment="1">
      <alignment vertical="center"/>
    </xf>
    <xf numFmtId="0" fontId="8" fillId="2" borderId="140" xfId="0" applyFont="1" applyFill="1" applyBorder="1" applyAlignment="1">
      <alignment vertical="center" wrapText="1"/>
    </xf>
    <xf numFmtId="0" fontId="4" fillId="0" borderId="141" xfId="0" applyFont="1" applyBorder="1" applyAlignment="1">
      <alignment vertical="center"/>
    </xf>
    <xf numFmtId="0" fontId="1" fillId="0" borderId="0" xfId="0" applyFont="1" applyAlignment="1">
      <alignment vertical="center"/>
    </xf>
    <xf numFmtId="0" fontId="2" fillId="0" borderId="19" xfId="0" applyFont="1" applyBorder="1" applyAlignment="1">
      <alignment vertical="center"/>
    </xf>
    <xf numFmtId="164" fontId="11" fillId="0" borderId="72" xfId="0" applyNumberFormat="1" applyFont="1" applyBorder="1" applyAlignment="1">
      <alignment horizontal="center" vertical="center" wrapText="1"/>
    </xf>
    <xf numFmtId="164" fontId="11" fillId="0" borderId="80" xfId="0" applyNumberFormat="1" applyFont="1" applyBorder="1" applyAlignment="1">
      <alignment horizontal="center" vertical="center" wrapText="1"/>
    </xf>
  </cellXfs>
  <cellStyles count="2">
    <cellStyle name="Normal" xfId="0" builtinId="0"/>
    <cellStyle name="Normal 3" xfId="1" xr:uid="{A61DD995-826C-4B7C-8757-D00142BE9732}"/>
  </cellStyles>
  <dxfs count="41">
    <dxf>
      <fill>
        <patternFill patternType="solid">
          <fgColor rgb="FF92D050"/>
          <bgColor rgb="FF92D050"/>
        </patternFill>
      </fill>
    </dxf>
    <dxf>
      <fill>
        <patternFill patternType="solid">
          <fgColor rgb="FF00B0F0"/>
          <bgColor rgb="FF00B0F0"/>
        </patternFill>
      </fill>
    </dxf>
    <dxf>
      <fill>
        <patternFill patternType="solid">
          <fgColor rgb="FFFFFF00"/>
          <bgColor rgb="FFFFFF00"/>
        </patternFill>
      </fill>
    </dxf>
    <dxf>
      <fill>
        <patternFill patternType="solid">
          <fgColor rgb="FFFFC000"/>
          <bgColor rgb="FFFFC000"/>
        </patternFill>
      </fill>
    </dxf>
    <dxf>
      <fill>
        <patternFill patternType="solid">
          <fgColor rgb="FF92D050"/>
          <bgColor rgb="FF92D050"/>
        </patternFill>
      </fill>
    </dxf>
    <dxf>
      <fill>
        <patternFill patternType="solid">
          <fgColor rgb="FF00B0F0"/>
          <bgColor rgb="FF00B0F0"/>
        </patternFill>
      </fill>
    </dxf>
    <dxf>
      <fill>
        <patternFill patternType="solid">
          <fgColor rgb="FFFFFF00"/>
          <bgColor rgb="FFFFFF00"/>
        </patternFill>
      </fill>
    </dxf>
    <dxf>
      <fill>
        <patternFill patternType="solid">
          <fgColor rgb="FFFFC000"/>
          <bgColor rgb="FFFFC000"/>
        </patternFill>
      </fill>
    </dxf>
    <dxf>
      <fill>
        <patternFill patternType="solid">
          <fgColor rgb="FF92D050"/>
          <bgColor rgb="FF92D050"/>
        </patternFill>
      </fill>
    </dxf>
    <dxf>
      <fill>
        <patternFill patternType="solid">
          <fgColor rgb="FF00B0F0"/>
          <bgColor rgb="FF00B0F0"/>
        </patternFill>
      </fill>
    </dxf>
    <dxf>
      <fill>
        <patternFill patternType="solid">
          <fgColor rgb="FFFFFF00"/>
          <bgColor rgb="FFFFFF00"/>
        </patternFill>
      </fill>
    </dxf>
    <dxf>
      <fill>
        <patternFill patternType="solid">
          <fgColor rgb="FFFFC000"/>
          <bgColor rgb="FFFFC000"/>
        </patternFill>
      </fill>
    </dxf>
    <dxf>
      <fill>
        <patternFill patternType="solid">
          <fgColor rgb="FF92D050"/>
          <bgColor rgb="FF92D050"/>
        </patternFill>
      </fill>
    </dxf>
    <dxf>
      <fill>
        <patternFill patternType="solid">
          <fgColor rgb="FF00B0F0"/>
          <bgColor rgb="FF00B0F0"/>
        </patternFill>
      </fill>
    </dxf>
    <dxf>
      <fill>
        <patternFill patternType="solid">
          <fgColor rgb="FFFFFF00"/>
          <bgColor rgb="FFFFFF00"/>
        </patternFill>
      </fill>
    </dxf>
    <dxf>
      <fill>
        <patternFill patternType="solid">
          <fgColor rgb="FFFFC000"/>
          <bgColor rgb="FFFFC000"/>
        </patternFill>
      </fill>
    </dxf>
    <dxf>
      <fill>
        <patternFill patternType="solid">
          <fgColor rgb="FF92D050"/>
          <bgColor rgb="FF92D050"/>
        </patternFill>
      </fill>
    </dxf>
    <dxf>
      <fill>
        <patternFill patternType="solid">
          <fgColor rgb="FF00B0F0"/>
          <bgColor rgb="FF00B0F0"/>
        </patternFill>
      </fill>
    </dxf>
    <dxf>
      <fill>
        <patternFill patternType="solid">
          <fgColor rgb="FFFFFF00"/>
          <bgColor rgb="FFFFFF00"/>
        </patternFill>
      </fill>
    </dxf>
    <dxf>
      <fill>
        <patternFill patternType="solid">
          <fgColor rgb="FFFFC000"/>
          <bgColor rgb="FFFFC000"/>
        </patternFill>
      </fill>
    </dxf>
    <dxf>
      <fill>
        <patternFill patternType="solid">
          <fgColor rgb="FF92D050"/>
          <bgColor rgb="FF92D050"/>
        </patternFill>
      </fill>
    </dxf>
    <dxf>
      <fill>
        <patternFill patternType="solid">
          <fgColor rgb="FF92D050"/>
          <bgColor rgb="FF92D050"/>
        </patternFill>
      </fill>
    </dxf>
    <dxf>
      <fill>
        <patternFill patternType="solid">
          <fgColor rgb="FF92D050"/>
          <bgColor rgb="FF92D050"/>
        </patternFill>
      </fill>
    </dxf>
    <dxf>
      <fill>
        <patternFill patternType="solid">
          <fgColor rgb="FF92D050"/>
          <bgColor rgb="FF92D050"/>
        </patternFill>
      </fill>
    </dxf>
    <dxf>
      <fill>
        <patternFill patternType="solid">
          <fgColor rgb="FF92D050"/>
          <bgColor rgb="FF92D050"/>
        </patternFill>
      </fill>
    </dxf>
    <dxf>
      <fill>
        <patternFill patternType="solid">
          <fgColor rgb="FF92D050"/>
          <bgColor rgb="FF92D050"/>
        </patternFill>
      </fill>
    </dxf>
    <dxf>
      <fill>
        <patternFill patternType="solid">
          <fgColor rgb="FF92D050"/>
          <bgColor rgb="FF92D050"/>
        </patternFill>
      </fill>
    </dxf>
    <dxf>
      <fill>
        <patternFill patternType="solid">
          <fgColor rgb="FF92D050"/>
          <bgColor rgb="FF92D050"/>
        </patternFill>
      </fill>
    </dxf>
    <dxf>
      <fill>
        <patternFill patternType="solid">
          <fgColor rgb="FF92D050"/>
          <bgColor rgb="FF92D050"/>
        </patternFill>
      </fill>
    </dxf>
    <dxf>
      <fill>
        <patternFill patternType="solid">
          <fgColor rgb="FF92D050"/>
          <bgColor rgb="FF92D050"/>
        </patternFill>
      </fill>
    </dxf>
    <dxf>
      <fill>
        <patternFill patternType="solid">
          <fgColor rgb="FF92D050"/>
          <bgColor rgb="FF92D050"/>
        </patternFill>
      </fill>
    </dxf>
    <dxf>
      <fill>
        <patternFill patternType="solid">
          <fgColor rgb="FF92D050"/>
          <bgColor rgb="FF92D050"/>
        </patternFill>
      </fill>
    </dxf>
    <dxf>
      <fill>
        <patternFill patternType="solid">
          <fgColor rgb="FF92D050"/>
          <bgColor rgb="FF92D050"/>
        </patternFill>
      </fill>
    </dxf>
    <dxf>
      <fill>
        <patternFill patternType="solid">
          <fgColor rgb="FF92D050"/>
          <bgColor rgb="FF92D050"/>
        </patternFill>
      </fill>
    </dxf>
    <dxf>
      <fill>
        <patternFill patternType="solid">
          <fgColor rgb="FF92D050"/>
          <bgColor rgb="FF92D050"/>
        </patternFill>
      </fill>
    </dxf>
    <dxf>
      <fill>
        <patternFill patternType="solid">
          <fgColor rgb="FF92D050"/>
          <bgColor rgb="FF92D050"/>
        </patternFill>
      </fill>
    </dxf>
    <dxf>
      <fill>
        <patternFill patternType="solid">
          <fgColor rgb="FF92D050"/>
          <bgColor rgb="FF92D050"/>
        </patternFill>
      </fill>
    </dxf>
    <dxf>
      <fill>
        <patternFill patternType="solid">
          <fgColor rgb="FF92D050"/>
          <bgColor rgb="FF92D050"/>
        </patternFill>
      </fill>
    </dxf>
    <dxf>
      <fill>
        <patternFill patternType="solid">
          <fgColor rgb="FF92D050"/>
          <bgColor rgb="FF92D050"/>
        </patternFill>
      </fill>
    </dxf>
    <dxf>
      <fill>
        <patternFill patternType="solid">
          <fgColor rgb="FF92D050"/>
          <bgColor rgb="FF92D050"/>
        </patternFill>
      </fill>
    </dxf>
    <dxf>
      <fill>
        <patternFill patternType="solid">
          <fgColor rgb="FF92D050"/>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E75A0-370E-42AC-A7EA-64D2E22F68D4}">
  <dimension ref="A1:Z997"/>
  <sheetViews>
    <sheetView showGridLines="0" topLeftCell="A5" zoomScale="110" zoomScaleNormal="110" workbookViewId="0">
      <selection activeCell="J19" sqref="J19:L21"/>
    </sheetView>
  </sheetViews>
  <sheetFormatPr baseColWidth="10" defaultColWidth="14.44140625" defaultRowHeight="14.4" x14ac:dyDescent="0.3"/>
  <cols>
    <col min="1" max="1" width="3.88671875" customWidth="1"/>
    <col min="2" max="2" width="24.44140625" customWidth="1"/>
    <col min="3" max="4" width="12.109375" customWidth="1"/>
    <col min="5" max="5" width="11.109375" customWidth="1"/>
    <col min="6" max="6" width="14" customWidth="1"/>
    <col min="7" max="7" width="13.6640625" customWidth="1"/>
    <col min="8" max="8" width="12.44140625" customWidth="1"/>
    <col min="9" max="9" width="13.88671875" customWidth="1"/>
    <col min="10" max="10" width="11.44140625" customWidth="1"/>
    <col min="11" max="11" width="8.44140625" customWidth="1"/>
    <col min="12" max="26" width="11.44140625" customWidth="1"/>
  </cols>
  <sheetData>
    <row r="1" spans="1:26" ht="57" customHeight="1" thickBot="1" x14ac:dyDescent="0.35">
      <c r="A1" s="1"/>
      <c r="B1" s="255"/>
      <c r="C1" s="256"/>
      <c r="D1" s="256"/>
      <c r="E1" s="257" t="s">
        <v>138</v>
      </c>
      <c r="F1" s="256"/>
      <c r="G1" s="256"/>
      <c r="H1" s="256"/>
      <c r="I1" s="256"/>
      <c r="J1" s="256"/>
      <c r="K1" s="256"/>
      <c r="L1" s="256"/>
      <c r="M1" s="256"/>
      <c r="N1" s="256"/>
      <c r="O1" s="256"/>
      <c r="P1" s="1"/>
      <c r="Q1" s="1"/>
      <c r="R1" s="1"/>
      <c r="S1" s="1"/>
      <c r="T1" s="1"/>
      <c r="U1" s="1"/>
      <c r="V1" s="1"/>
      <c r="W1" s="1"/>
      <c r="X1" s="1"/>
      <c r="Y1" s="1"/>
      <c r="Z1" s="1"/>
    </row>
    <row r="2" spans="1:26" ht="15" customHeight="1" thickBot="1" x14ac:dyDescent="0.35">
      <c r="A2" s="1"/>
      <c r="B2" s="30"/>
      <c r="C2" s="30"/>
      <c r="D2" s="30"/>
      <c r="E2" s="30"/>
      <c r="F2" s="30"/>
      <c r="G2" s="30"/>
      <c r="H2" s="30"/>
      <c r="I2" s="30"/>
      <c r="J2" s="30"/>
      <c r="K2" s="30"/>
      <c r="L2" s="30"/>
      <c r="M2" s="30"/>
      <c r="N2" s="30"/>
      <c r="O2" s="30"/>
      <c r="P2" s="1"/>
      <c r="Q2" s="1"/>
      <c r="R2" s="1"/>
      <c r="S2" s="1"/>
      <c r="T2" s="1"/>
      <c r="U2" s="1"/>
      <c r="V2" s="1"/>
      <c r="W2" s="1"/>
      <c r="X2" s="1"/>
      <c r="Y2" s="1"/>
      <c r="Z2" s="1"/>
    </row>
    <row r="3" spans="1:26" ht="19.5" customHeight="1" x14ac:dyDescent="0.3">
      <c r="A3" s="1"/>
      <c r="B3" s="241" t="s">
        <v>139</v>
      </c>
      <c r="C3" s="239"/>
      <c r="D3" s="239"/>
      <c r="E3" s="239"/>
      <c r="F3" s="239"/>
      <c r="G3" s="240"/>
      <c r="H3" s="31"/>
      <c r="I3" s="241" t="s">
        <v>140</v>
      </c>
      <c r="J3" s="239"/>
      <c r="K3" s="239"/>
      <c r="L3" s="239"/>
      <c r="M3" s="239"/>
      <c r="N3" s="239"/>
      <c r="O3" s="240"/>
      <c r="P3" s="1"/>
      <c r="Q3" s="1"/>
      <c r="R3" s="1"/>
      <c r="S3" s="1"/>
      <c r="T3" s="1"/>
      <c r="U3" s="1"/>
      <c r="V3" s="1"/>
      <c r="W3" s="1"/>
      <c r="X3" s="1"/>
      <c r="Y3" s="1"/>
      <c r="Z3" s="1"/>
    </row>
    <row r="4" spans="1:26" ht="19.5" customHeight="1" thickBot="1" x14ac:dyDescent="0.35">
      <c r="A4" s="1"/>
      <c r="B4" s="258" t="s">
        <v>153</v>
      </c>
      <c r="C4" s="230"/>
      <c r="D4" s="230"/>
      <c r="E4" s="230"/>
      <c r="F4" s="230"/>
      <c r="G4" s="233"/>
      <c r="H4" s="32"/>
      <c r="I4" s="33" t="s">
        <v>141</v>
      </c>
      <c r="J4" s="249">
        <v>45562</v>
      </c>
      <c r="K4" s="231"/>
      <c r="L4" s="34" t="s">
        <v>142</v>
      </c>
      <c r="M4" s="249">
        <v>45927</v>
      </c>
      <c r="N4" s="230"/>
      <c r="O4" s="233"/>
      <c r="P4" s="1"/>
      <c r="Q4" s="1"/>
      <c r="R4" s="1"/>
      <c r="S4" s="1"/>
      <c r="T4" s="1"/>
      <c r="U4" s="1"/>
      <c r="V4" s="1"/>
      <c r="W4" s="1"/>
      <c r="X4" s="1"/>
      <c r="Y4" s="1"/>
      <c r="Z4" s="1"/>
    </row>
    <row r="5" spans="1:26" ht="15" thickBot="1" x14ac:dyDescent="0.35">
      <c r="A5" s="1"/>
      <c r="B5" s="1"/>
      <c r="C5" s="1"/>
      <c r="D5" s="1"/>
      <c r="E5" s="1"/>
      <c r="F5" s="1"/>
      <c r="G5" s="1"/>
      <c r="H5" s="1"/>
      <c r="I5" s="1"/>
      <c r="J5" s="1"/>
      <c r="K5" s="1"/>
      <c r="L5" s="1"/>
      <c r="M5" s="1"/>
      <c r="N5" s="1"/>
      <c r="O5" s="1"/>
      <c r="P5" s="1"/>
      <c r="Q5" s="1"/>
      <c r="R5" s="1"/>
      <c r="S5" s="1"/>
      <c r="T5" s="1"/>
      <c r="U5" s="1"/>
      <c r="V5" s="1"/>
      <c r="W5" s="1"/>
      <c r="X5" s="1"/>
      <c r="Y5" s="1"/>
      <c r="Z5" s="1"/>
    </row>
    <row r="6" spans="1:26" ht="21" x14ac:dyDescent="0.3">
      <c r="A6" s="1"/>
      <c r="B6" s="238" t="s">
        <v>143</v>
      </c>
      <c r="C6" s="239"/>
      <c r="D6" s="239"/>
      <c r="E6" s="239"/>
      <c r="F6" s="239"/>
      <c r="G6" s="239"/>
      <c r="H6" s="239"/>
      <c r="I6" s="239"/>
      <c r="J6" s="239"/>
      <c r="K6" s="239"/>
      <c r="L6" s="239"/>
      <c r="M6" s="239"/>
      <c r="N6" s="239"/>
      <c r="O6" s="240"/>
      <c r="P6" s="1"/>
      <c r="Q6" s="1"/>
      <c r="R6" s="1"/>
      <c r="S6" s="1"/>
      <c r="T6" s="1"/>
      <c r="U6" s="1"/>
      <c r="V6" s="1"/>
      <c r="W6" s="1"/>
      <c r="X6" s="1"/>
      <c r="Y6" s="1"/>
      <c r="Z6" s="1"/>
    </row>
    <row r="7" spans="1:26" ht="49.5" customHeight="1" thickBot="1" x14ac:dyDescent="0.35">
      <c r="A7" s="1"/>
      <c r="B7" s="222" t="s">
        <v>154</v>
      </c>
      <c r="C7" s="230"/>
      <c r="D7" s="230"/>
      <c r="E7" s="230"/>
      <c r="F7" s="230"/>
      <c r="G7" s="230"/>
      <c r="H7" s="230"/>
      <c r="I7" s="230"/>
      <c r="J7" s="230"/>
      <c r="K7" s="230"/>
      <c r="L7" s="230"/>
      <c r="M7" s="230"/>
      <c r="N7" s="230"/>
      <c r="O7" s="233"/>
      <c r="P7" s="1"/>
      <c r="Q7" s="1"/>
      <c r="R7" s="1"/>
      <c r="S7" s="1"/>
      <c r="T7" s="1"/>
      <c r="U7" s="1"/>
      <c r="V7" s="1"/>
      <c r="W7" s="1"/>
      <c r="X7" s="1"/>
      <c r="Y7" s="1"/>
      <c r="Z7" s="1"/>
    </row>
    <row r="8" spans="1:26" ht="15" thickBot="1" x14ac:dyDescent="0.35">
      <c r="A8" s="1"/>
      <c r="B8" s="1"/>
      <c r="C8" s="1"/>
      <c r="D8" s="1"/>
      <c r="E8" s="1"/>
      <c r="F8" s="1"/>
      <c r="G8" s="1"/>
      <c r="H8" s="1"/>
      <c r="I8" s="1"/>
      <c r="J8" s="1"/>
      <c r="K8" s="1"/>
      <c r="L8" s="1"/>
      <c r="M8" s="1"/>
      <c r="N8" s="1"/>
      <c r="O8" s="1"/>
      <c r="P8" s="1"/>
      <c r="Q8" s="1"/>
      <c r="R8" s="1"/>
      <c r="S8" s="1"/>
      <c r="T8" s="1"/>
      <c r="U8" s="1"/>
      <c r="V8" s="1"/>
      <c r="W8" s="1"/>
      <c r="X8" s="1"/>
      <c r="Y8" s="1"/>
      <c r="Z8" s="1"/>
    </row>
    <row r="9" spans="1:26" ht="21.6" thickBot="1" x14ac:dyDescent="0.45">
      <c r="A9" s="1"/>
      <c r="B9" s="1"/>
      <c r="C9" s="259">
        <v>1</v>
      </c>
      <c r="D9" s="239"/>
      <c r="E9" s="239"/>
      <c r="F9" s="251"/>
      <c r="G9" s="260">
        <v>2</v>
      </c>
      <c r="H9" s="239"/>
      <c r="I9" s="239"/>
      <c r="J9" s="251"/>
      <c r="K9" s="260">
        <v>3</v>
      </c>
      <c r="L9" s="239"/>
      <c r="M9" s="239"/>
      <c r="N9" s="239"/>
      <c r="O9" s="240"/>
      <c r="P9" s="1"/>
      <c r="Q9" s="1"/>
      <c r="R9" s="1"/>
      <c r="S9" s="1"/>
      <c r="T9" s="1"/>
      <c r="U9" s="1"/>
      <c r="V9" s="1"/>
      <c r="W9" s="1"/>
      <c r="X9" s="1"/>
      <c r="Y9" s="1"/>
      <c r="Z9" s="1"/>
    </row>
    <row r="10" spans="1:26" ht="21.6" thickBot="1" x14ac:dyDescent="0.45">
      <c r="A10" s="1"/>
      <c r="B10" s="35" t="s">
        <v>144</v>
      </c>
      <c r="C10" s="254" t="s">
        <v>155</v>
      </c>
      <c r="D10" s="230"/>
      <c r="E10" s="230"/>
      <c r="F10" s="231"/>
      <c r="G10" s="254"/>
      <c r="H10" s="230"/>
      <c r="I10" s="230"/>
      <c r="J10" s="231"/>
      <c r="K10" s="254"/>
      <c r="L10" s="230"/>
      <c r="M10" s="230"/>
      <c r="N10" s="230"/>
      <c r="O10" s="233"/>
      <c r="P10" s="1"/>
      <c r="Q10" s="1"/>
      <c r="R10" s="1"/>
      <c r="S10" s="1"/>
      <c r="T10" s="1"/>
      <c r="U10" s="1"/>
      <c r="V10" s="1"/>
      <c r="W10" s="1"/>
      <c r="X10" s="1"/>
      <c r="Y10" s="1"/>
      <c r="Z10" s="1"/>
    </row>
    <row r="11" spans="1:26" ht="15" thickBot="1" x14ac:dyDescent="0.35">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ht="21" x14ac:dyDescent="0.3">
      <c r="A12" s="1"/>
      <c r="B12" s="238" t="s">
        <v>145</v>
      </c>
      <c r="C12" s="239"/>
      <c r="D12" s="239"/>
      <c r="E12" s="239"/>
      <c r="F12" s="239"/>
      <c r="G12" s="239"/>
      <c r="H12" s="239"/>
      <c r="I12" s="251"/>
      <c r="J12" s="252" t="s">
        <v>146</v>
      </c>
      <c r="K12" s="239"/>
      <c r="L12" s="251"/>
      <c r="M12" s="252" t="s">
        <v>147</v>
      </c>
      <c r="N12" s="239"/>
      <c r="O12" s="240"/>
      <c r="P12" s="1"/>
      <c r="Q12" s="1"/>
      <c r="R12" s="1"/>
      <c r="S12" s="1"/>
      <c r="T12" s="1"/>
      <c r="U12" s="1"/>
      <c r="V12" s="1"/>
      <c r="W12" s="1"/>
      <c r="X12" s="1"/>
      <c r="Y12" s="1"/>
      <c r="Z12" s="1"/>
    </row>
    <row r="13" spans="1:26" ht="21" x14ac:dyDescent="0.3">
      <c r="A13" s="1"/>
      <c r="B13" s="245"/>
      <c r="C13" s="226"/>
      <c r="D13" s="226"/>
      <c r="E13" s="226"/>
      <c r="F13" s="226"/>
      <c r="G13" s="226"/>
      <c r="H13" s="226"/>
      <c r="I13" s="227"/>
      <c r="J13" s="246"/>
      <c r="K13" s="226"/>
      <c r="L13" s="227"/>
      <c r="M13" s="253"/>
      <c r="N13" s="226"/>
      <c r="O13" s="229"/>
      <c r="P13" s="1"/>
      <c r="Q13" s="1"/>
      <c r="R13" s="1"/>
      <c r="S13" s="1"/>
      <c r="T13" s="1"/>
      <c r="U13" s="1"/>
      <c r="V13" s="1"/>
      <c r="W13" s="1"/>
      <c r="X13" s="1"/>
      <c r="Y13" s="1"/>
      <c r="Z13" s="1"/>
    </row>
    <row r="14" spans="1:26" ht="21" x14ac:dyDescent="0.3">
      <c r="A14" s="1"/>
      <c r="B14" s="245"/>
      <c r="C14" s="226"/>
      <c r="D14" s="226"/>
      <c r="E14" s="226"/>
      <c r="F14" s="226"/>
      <c r="G14" s="226"/>
      <c r="H14" s="226"/>
      <c r="I14" s="227"/>
      <c r="J14" s="246"/>
      <c r="K14" s="226"/>
      <c r="L14" s="227"/>
      <c r="M14" s="247"/>
      <c r="N14" s="226"/>
      <c r="O14" s="229"/>
      <c r="P14" s="1"/>
      <c r="Q14" s="1"/>
      <c r="R14" s="1"/>
      <c r="S14" s="1"/>
      <c r="T14" s="1"/>
      <c r="U14" s="1"/>
      <c r="V14" s="1"/>
      <c r="W14" s="1"/>
      <c r="X14" s="1"/>
      <c r="Y14" s="1"/>
      <c r="Z14" s="1"/>
    </row>
    <row r="15" spans="1:26" ht="21.6" thickBot="1" x14ac:dyDescent="0.35">
      <c r="A15" s="1"/>
      <c r="B15" s="248"/>
      <c r="C15" s="230"/>
      <c r="D15" s="230"/>
      <c r="E15" s="230"/>
      <c r="F15" s="230"/>
      <c r="G15" s="230"/>
      <c r="H15" s="230"/>
      <c r="I15" s="231"/>
      <c r="J15" s="249"/>
      <c r="K15" s="230"/>
      <c r="L15" s="231"/>
      <c r="M15" s="250"/>
      <c r="N15" s="230"/>
      <c r="O15" s="233"/>
      <c r="P15" s="1"/>
      <c r="Q15" s="1"/>
      <c r="R15" s="1"/>
      <c r="S15" s="1"/>
      <c r="T15" s="1"/>
      <c r="U15" s="1"/>
      <c r="V15" s="1"/>
      <c r="W15" s="1"/>
      <c r="X15" s="1"/>
      <c r="Y15" s="1"/>
      <c r="Z15" s="1"/>
    </row>
    <row r="16" spans="1:26" ht="15" thickBot="1" x14ac:dyDescent="0.35">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21" x14ac:dyDescent="0.3">
      <c r="A17" s="1"/>
      <c r="B17" s="238" t="s">
        <v>148</v>
      </c>
      <c r="C17" s="239"/>
      <c r="D17" s="239"/>
      <c r="E17" s="239"/>
      <c r="F17" s="239"/>
      <c r="G17" s="239"/>
      <c r="H17" s="239"/>
      <c r="I17" s="239"/>
      <c r="J17" s="239"/>
      <c r="K17" s="239"/>
      <c r="L17" s="239"/>
      <c r="M17" s="239"/>
      <c r="N17" s="239"/>
      <c r="O17" s="240"/>
      <c r="P17" s="1"/>
      <c r="Q17" s="1"/>
      <c r="R17" s="1"/>
      <c r="S17" s="1"/>
      <c r="T17" s="1"/>
      <c r="U17" s="1"/>
      <c r="V17" s="1"/>
      <c r="W17" s="1"/>
      <c r="X17" s="1"/>
      <c r="Y17" s="1"/>
      <c r="Z17" s="1"/>
    </row>
    <row r="18" spans="1:26" ht="21" x14ac:dyDescent="0.3">
      <c r="A18" s="1"/>
      <c r="B18" s="242" t="s">
        <v>156</v>
      </c>
      <c r="C18" s="226"/>
      <c r="D18" s="226"/>
      <c r="E18" s="226"/>
      <c r="F18" s="226"/>
      <c r="G18" s="226"/>
      <c r="H18" s="226"/>
      <c r="I18" s="227"/>
      <c r="J18" s="243" t="s">
        <v>146</v>
      </c>
      <c r="K18" s="226"/>
      <c r="L18" s="227"/>
      <c r="M18" s="243" t="s">
        <v>147</v>
      </c>
      <c r="N18" s="226"/>
      <c r="O18" s="229"/>
      <c r="P18" s="1"/>
      <c r="Q18" s="1"/>
      <c r="R18" s="1"/>
      <c r="S18" s="1"/>
      <c r="T18" s="1"/>
      <c r="U18" s="1"/>
      <c r="V18" s="1"/>
      <c r="W18" s="1"/>
      <c r="X18" s="1"/>
      <c r="Y18" s="1"/>
      <c r="Z18" s="1"/>
    </row>
    <row r="19" spans="1:26" ht="45" customHeight="1" x14ac:dyDescent="0.3">
      <c r="A19" s="1"/>
      <c r="B19" s="225" t="s">
        <v>157</v>
      </c>
      <c r="C19" s="226"/>
      <c r="D19" s="226"/>
      <c r="E19" s="226"/>
      <c r="F19" s="226"/>
      <c r="G19" s="226"/>
      <c r="H19" s="226"/>
      <c r="I19" s="227"/>
      <c r="J19" s="228"/>
      <c r="K19" s="226"/>
      <c r="L19" s="227"/>
      <c r="M19" s="228"/>
      <c r="N19" s="226"/>
      <c r="O19" s="229"/>
      <c r="P19" s="1"/>
      <c r="Q19" s="1"/>
      <c r="R19" s="1"/>
      <c r="S19" s="1"/>
      <c r="T19" s="1"/>
      <c r="U19" s="1"/>
      <c r="V19" s="1"/>
      <c r="W19" s="1"/>
      <c r="X19" s="1"/>
      <c r="Y19" s="1"/>
      <c r="Z19" s="1"/>
    </row>
    <row r="20" spans="1:26" ht="45" customHeight="1" x14ac:dyDescent="0.3">
      <c r="A20" s="1"/>
      <c r="B20" s="225" t="s">
        <v>158</v>
      </c>
      <c r="C20" s="226"/>
      <c r="D20" s="226"/>
      <c r="E20" s="226"/>
      <c r="F20" s="226"/>
      <c r="G20" s="226"/>
      <c r="H20" s="226"/>
      <c r="I20" s="227"/>
      <c r="J20" s="228"/>
      <c r="K20" s="226"/>
      <c r="L20" s="227"/>
      <c r="M20" s="228"/>
      <c r="N20" s="226"/>
      <c r="O20" s="229"/>
      <c r="P20" s="1"/>
      <c r="Q20" s="1"/>
      <c r="R20" s="1"/>
      <c r="S20" s="1"/>
      <c r="T20" s="1"/>
      <c r="U20" s="1"/>
      <c r="V20" s="1"/>
      <c r="W20" s="1"/>
      <c r="X20" s="1"/>
      <c r="Y20" s="1"/>
      <c r="Z20" s="1"/>
    </row>
    <row r="21" spans="1:26" ht="45" customHeight="1" x14ac:dyDescent="0.3">
      <c r="A21" s="1"/>
      <c r="B21" s="225" t="s">
        <v>159</v>
      </c>
      <c r="C21" s="226"/>
      <c r="D21" s="226"/>
      <c r="E21" s="226"/>
      <c r="F21" s="226"/>
      <c r="G21" s="226"/>
      <c r="H21" s="226"/>
      <c r="I21" s="227"/>
      <c r="J21" s="228"/>
      <c r="K21" s="226"/>
      <c r="L21" s="227"/>
      <c r="M21" s="228"/>
      <c r="N21" s="226"/>
      <c r="O21" s="229"/>
      <c r="P21" s="1"/>
      <c r="Q21" s="1"/>
      <c r="R21" s="1"/>
      <c r="S21" s="1"/>
      <c r="T21" s="1"/>
      <c r="U21" s="1"/>
      <c r="V21" s="1"/>
      <c r="W21" s="1"/>
      <c r="X21" s="1"/>
      <c r="Y21" s="1"/>
      <c r="Z21" s="1"/>
    </row>
    <row r="22" spans="1:26" ht="45" customHeight="1" x14ac:dyDescent="0.3">
      <c r="A22" s="1"/>
      <c r="B22" s="225"/>
      <c r="C22" s="226"/>
      <c r="D22" s="226"/>
      <c r="E22" s="226"/>
      <c r="F22" s="226"/>
      <c r="G22" s="226"/>
      <c r="H22" s="226"/>
      <c r="I22" s="227"/>
      <c r="J22" s="228"/>
      <c r="K22" s="226"/>
      <c r="L22" s="227"/>
      <c r="M22" s="228"/>
      <c r="N22" s="226"/>
      <c r="O22" s="229"/>
      <c r="P22" s="1"/>
      <c r="Q22" s="1"/>
      <c r="R22" s="1"/>
      <c r="S22" s="1"/>
      <c r="T22" s="1"/>
      <c r="U22" s="1"/>
      <c r="V22" s="1"/>
      <c r="W22" s="1"/>
      <c r="X22" s="1"/>
      <c r="Y22" s="1"/>
      <c r="Z22" s="1"/>
    </row>
    <row r="23" spans="1:26" ht="45" customHeight="1" thickBot="1" x14ac:dyDescent="0.35">
      <c r="A23" s="1"/>
      <c r="B23" s="222"/>
      <c r="C23" s="230"/>
      <c r="D23" s="230"/>
      <c r="E23" s="230"/>
      <c r="F23" s="230"/>
      <c r="G23" s="230"/>
      <c r="H23" s="230"/>
      <c r="I23" s="231"/>
      <c r="J23" s="232"/>
      <c r="K23" s="230"/>
      <c r="L23" s="231"/>
      <c r="M23" s="232"/>
      <c r="N23" s="230"/>
      <c r="O23" s="233"/>
      <c r="P23" s="1"/>
      <c r="Q23" s="1"/>
      <c r="R23" s="1"/>
      <c r="S23" s="1"/>
      <c r="T23" s="1"/>
      <c r="U23" s="1"/>
      <c r="V23" s="1"/>
      <c r="W23" s="1"/>
      <c r="X23" s="1"/>
      <c r="Y23" s="1"/>
      <c r="Z23" s="1"/>
    </row>
    <row r="24" spans="1:26" ht="15.75" customHeight="1" thickBot="1" x14ac:dyDescent="0.35">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5.75" customHeight="1" x14ac:dyDescent="0.3">
      <c r="A25" s="1"/>
      <c r="B25" s="241" t="s">
        <v>149</v>
      </c>
      <c r="C25" s="239"/>
      <c r="D25" s="239"/>
      <c r="E25" s="239"/>
      <c r="F25" s="239"/>
      <c r="G25" s="239"/>
      <c r="H25" s="239"/>
      <c r="I25" s="239"/>
      <c r="J25" s="239"/>
      <c r="K25" s="239"/>
      <c r="L25" s="239"/>
      <c r="M25" s="239"/>
      <c r="N25" s="239"/>
      <c r="O25" s="240"/>
      <c r="P25" s="1"/>
      <c r="Q25" s="1"/>
      <c r="R25" s="1"/>
      <c r="S25" s="1"/>
      <c r="T25" s="1"/>
      <c r="U25" s="1"/>
      <c r="V25" s="1"/>
      <c r="W25" s="1"/>
      <c r="X25" s="1"/>
      <c r="Y25" s="1"/>
      <c r="Z25" s="1"/>
    </row>
    <row r="26" spans="1:26" ht="15.75" customHeight="1" x14ac:dyDescent="0.3">
      <c r="A26" s="1"/>
      <c r="B26" s="242" t="s">
        <v>150</v>
      </c>
      <c r="C26" s="226"/>
      <c r="D26" s="226"/>
      <c r="E26" s="226"/>
      <c r="F26" s="226"/>
      <c r="G26" s="226"/>
      <c r="H26" s="226"/>
      <c r="I26" s="227"/>
      <c r="J26" s="243" t="s">
        <v>151</v>
      </c>
      <c r="K26" s="226"/>
      <c r="L26" s="226"/>
      <c r="M26" s="226"/>
      <c r="N26" s="226"/>
      <c r="O26" s="229"/>
      <c r="P26" s="1"/>
      <c r="Q26" s="1"/>
      <c r="R26" s="1"/>
      <c r="S26" s="1"/>
      <c r="T26" s="1"/>
      <c r="U26" s="1"/>
      <c r="V26" s="1"/>
      <c r="W26" s="1"/>
      <c r="X26" s="1"/>
      <c r="Y26" s="1"/>
      <c r="Z26" s="1"/>
    </row>
    <row r="27" spans="1:26" ht="15.75" customHeight="1" x14ac:dyDescent="0.4">
      <c r="A27" s="1"/>
      <c r="B27" s="244"/>
      <c r="C27" s="226"/>
      <c r="D27" s="226"/>
      <c r="E27" s="226"/>
      <c r="F27" s="226"/>
      <c r="G27" s="226"/>
      <c r="H27" s="226"/>
      <c r="I27" s="227"/>
      <c r="J27" s="235"/>
      <c r="K27" s="226"/>
      <c r="L27" s="226"/>
      <c r="M27" s="226"/>
      <c r="N27" s="226"/>
      <c r="O27" s="229"/>
      <c r="P27" s="1"/>
      <c r="Q27" s="1"/>
      <c r="R27" s="1"/>
      <c r="S27" s="1"/>
      <c r="T27" s="1"/>
      <c r="U27" s="1"/>
      <c r="V27" s="1"/>
      <c r="W27" s="1"/>
      <c r="X27" s="1"/>
      <c r="Y27" s="1"/>
      <c r="Z27" s="1"/>
    </row>
    <row r="28" spans="1:26" ht="15.75" customHeight="1" x14ac:dyDescent="0.4">
      <c r="A28" s="1"/>
      <c r="B28" s="234"/>
      <c r="C28" s="226"/>
      <c r="D28" s="226"/>
      <c r="E28" s="226"/>
      <c r="F28" s="226"/>
      <c r="G28" s="226"/>
      <c r="H28" s="226"/>
      <c r="I28" s="227"/>
      <c r="J28" s="235"/>
      <c r="K28" s="226"/>
      <c r="L28" s="226"/>
      <c r="M28" s="226"/>
      <c r="N28" s="226"/>
      <c r="O28" s="229"/>
      <c r="P28" s="1"/>
      <c r="Q28" s="1"/>
      <c r="R28" s="1"/>
      <c r="S28" s="1"/>
      <c r="T28" s="1"/>
      <c r="U28" s="1"/>
      <c r="V28" s="1"/>
      <c r="W28" s="1"/>
      <c r="X28" s="1"/>
      <c r="Y28" s="1"/>
      <c r="Z28" s="1"/>
    </row>
    <row r="29" spans="1:26" ht="15.75" customHeight="1" thickBot="1" x14ac:dyDescent="0.45">
      <c r="A29" s="1"/>
      <c r="B29" s="236"/>
      <c r="C29" s="230"/>
      <c r="D29" s="230"/>
      <c r="E29" s="230"/>
      <c r="F29" s="230"/>
      <c r="G29" s="230"/>
      <c r="H29" s="230"/>
      <c r="I29" s="231"/>
      <c r="J29" s="237"/>
      <c r="K29" s="230"/>
      <c r="L29" s="230"/>
      <c r="M29" s="230"/>
      <c r="N29" s="230"/>
      <c r="O29" s="233"/>
      <c r="P29" s="1"/>
      <c r="Q29" s="1"/>
      <c r="R29" s="1"/>
      <c r="S29" s="1"/>
      <c r="T29" s="1"/>
      <c r="U29" s="1"/>
      <c r="V29" s="1"/>
      <c r="W29" s="1"/>
      <c r="X29" s="1"/>
      <c r="Y29" s="1"/>
      <c r="Z29" s="1"/>
    </row>
    <row r="30" spans="1:26" ht="15.75" customHeight="1" thickBot="1" x14ac:dyDescent="0.3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x14ac:dyDescent="0.3">
      <c r="A31" s="1"/>
      <c r="B31" s="238" t="s">
        <v>152</v>
      </c>
      <c r="C31" s="239"/>
      <c r="D31" s="239"/>
      <c r="E31" s="239"/>
      <c r="F31" s="239"/>
      <c r="G31" s="239"/>
      <c r="H31" s="239"/>
      <c r="I31" s="239"/>
      <c r="J31" s="239"/>
      <c r="K31" s="239"/>
      <c r="L31" s="239"/>
      <c r="M31" s="239"/>
      <c r="N31" s="239"/>
      <c r="O31" s="240"/>
      <c r="P31" s="1"/>
      <c r="Q31" s="1"/>
      <c r="R31" s="1"/>
      <c r="S31" s="1"/>
      <c r="T31" s="1"/>
      <c r="U31" s="1"/>
      <c r="V31" s="1"/>
      <c r="W31" s="1"/>
      <c r="X31" s="1"/>
      <c r="Y31" s="1"/>
      <c r="Z31" s="1"/>
    </row>
    <row r="32" spans="1:26" ht="42" customHeight="1" thickBot="1" x14ac:dyDescent="0.35">
      <c r="A32" s="1"/>
      <c r="B32" s="222"/>
      <c r="C32" s="223"/>
      <c r="D32" s="223"/>
      <c r="E32" s="223"/>
      <c r="F32" s="223"/>
      <c r="G32" s="223"/>
      <c r="H32" s="223"/>
      <c r="I32" s="223"/>
      <c r="J32" s="223"/>
      <c r="K32" s="223"/>
      <c r="L32" s="223"/>
      <c r="M32" s="223"/>
      <c r="N32" s="223"/>
      <c r="O32" s="224"/>
      <c r="P32" s="1"/>
      <c r="Q32" s="1"/>
      <c r="R32" s="1"/>
      <c r="S32" s="1"/>
      <c r="T32" s="1"/>
      <c r="U32" s="1"/>
      <c r="V32" s="1"/>
      <c r="W32" s="1"/>
      <c r="X32" s="1"/>
      <c r="Y32" s="1"/>
      <c r="Z32" s="1"/>
    </row>
    <row r="33" spans="1:26" ht="15.75" customHeight="1" x14ac:dyDescent="0.3">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3">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3">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3">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3">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3">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3">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3">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3">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3">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3">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3">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3">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3">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3">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3">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3">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3">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3">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3">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3">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3">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3">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3">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3">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3">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3">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3">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3">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3">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3">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3">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3">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3">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3">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3">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3">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3">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3">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3">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3">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3">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3">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3">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3">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3">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3">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3">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3">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3">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3">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3">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3">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3">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3">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3">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3">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3">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3">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3">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3">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3">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3">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3">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3">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3">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3">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3">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3">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3">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3">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3">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3">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3">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3">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3">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3">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3">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3">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3">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3">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3">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3">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3">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3">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3">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3">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3">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3">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3">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3">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3">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3">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3">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3">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3">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3">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3">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3">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3">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3">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3">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3">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3">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3">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3">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3">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3">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3">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3">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3">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3">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3">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3">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3">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3">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3">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3">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3">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3">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3">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3">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3">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3">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3">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3">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3">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3">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3">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3">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3">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3">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3">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3">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3">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3">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3">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3">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3">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3">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3">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3">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3">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3">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3">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3">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3">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3">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3">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3">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3">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3">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3">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3">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3">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3">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3">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3">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3">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3">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3">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3">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3">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3">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3">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3">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3">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3">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3">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3">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3">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3">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3">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3">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3">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3">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3">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3">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3">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3">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3">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3">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3">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3">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3">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3">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3">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3">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3">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3">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3">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3">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3">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3">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3">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3">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3">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3">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3">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3">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3">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3">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3">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3">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3">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3">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3">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3">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3">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3">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3">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3">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3">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3">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3">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3">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3">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3">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3">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3">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3">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3">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3">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3">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3">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3">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3">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3">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3">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3">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3">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3">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3">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3">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3">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3">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3">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3">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3">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3">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3">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3">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3">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3">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3">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3">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3">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3">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3">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3">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3">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3">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3">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3">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3">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3">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3">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3">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3">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3">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3">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3">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3">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3">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3">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3">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3">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3">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3">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3">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3">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3">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3">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3">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3">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3">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3">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3">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3">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3">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3">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3">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3">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3">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3">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3">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3">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3">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3">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3">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3">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3">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3">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3">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3">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3">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3">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3">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3">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3">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3">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3">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3">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3">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3">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3">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3">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3">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3">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3">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3">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3">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3">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3">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3">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3">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3">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3">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3">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3">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3">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3">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3">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3">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3">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3">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3">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3">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3">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3">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3">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3">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3">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3">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3">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3">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3">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3">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3">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3">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3">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3">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3">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3">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3">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3">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3">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3">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3">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3">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3">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3">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3">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3">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3">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3">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3">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3">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3">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3">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3">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3">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3">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3">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3">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3">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3">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3">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3">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3">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3">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3">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3">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3">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3">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3">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3">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3">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3">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3">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3">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3">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3">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3">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3">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3">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3">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3">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3">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3">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3">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3">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3">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3">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3">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3">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3">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3">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3">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3">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3">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3">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3">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3">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3">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3">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3">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3">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3">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3">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3">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3">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3">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3">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3">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3">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3">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3">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3">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3">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3">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3">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3">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3">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3">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3">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3">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3">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3">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3">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3">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3">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3">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3">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3">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3">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3">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3">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3">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3">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3">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3">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3">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3">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3">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3">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3">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3">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3">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3">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3">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3">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3">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3">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3">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3">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3">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3">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3">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3">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3">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3">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3">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3">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3">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3">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3">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3">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3">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3">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3">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3">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3">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3">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3">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3">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3">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3">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3">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3">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3">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3">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3">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3">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3">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3">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3">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3">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3">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3">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3">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3">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3">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3">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3">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3">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3">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3">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3">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3">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3">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3">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3">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3">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3">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3">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3">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3">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3">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3">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3">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3">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3">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3">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3">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3">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3">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3">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3">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3">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3">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3">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3">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3">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3">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3">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3">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3">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3">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3">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3">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3">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3">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3">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3">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3">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3">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3">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3">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3">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3">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3">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3">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3">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3">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3">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3">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3">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3">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3">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3">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3">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3">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3">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3">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3">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3">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3">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3">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3">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3">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3">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3">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3">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3">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3">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3">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3">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3">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3">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3">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3">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3">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3">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3">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3">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3">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3">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3">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3">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3">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3">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3">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3">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3">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3">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3">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3">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3">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3">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3">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3">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3">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3">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3">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3">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3">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3">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3">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3">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3">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3">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3">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3">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3">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3">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3">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3">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3">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3">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3">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3">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3">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3">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3">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3">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3">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3">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3">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3">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3">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3">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3">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3">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3">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3">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3">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3">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3">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3">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3">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3">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3">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3">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3">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3">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3">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3">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3">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3">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3">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3">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3">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3">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3">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3">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3">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3">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3">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3">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3">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3">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3">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3">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3">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3">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3">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3">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3">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3">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3">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3">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3">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3">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3">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3">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3">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3">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3">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3">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3">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3">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3">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3">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3">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3">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3">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3">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3">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3">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3">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3">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3">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3">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3">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3">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3">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3">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3">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3">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3">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3">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3">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3">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3">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3">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3">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3">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3">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3">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3">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3">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3">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3">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3">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3">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3">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3">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3">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3">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3">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3">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3">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3">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3">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3">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3">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3">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3">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3">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3">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3">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3">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3">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3">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3">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3">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3">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3">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sheetData>
  <mergeCells count="57">
    <mergeCell ref="C10:F10"/>
    <mergeCell ref="G10:J10"/>
    <mergeCell ref="K10:O10"/>
    <mergeCell ref="B1:D1"/>
    <mergeCell ref="E1:O1"/>
    <mergeCell ref="B3:G3"/>
    <mergeCell ref="I3:O3"/>
    <mergeCell ref="B4:G4"/>
    <mergeCell ref="J4:K4"/>
    <mergeCell ref="M4:O4"/>
    <mergeCell ref="B6:O6"/>
    <mergeCell ref="B7:O7"/>
    <mergeCell ref="C9:F9"/>
    <mergeCell ref="G9:J9"/>
    <mergeCell ref="K9:O9"/>
    <mergeCell ref="B12:I12"/>
    <mergeCell ref="J12:L12"/>
    <mergeCell ref="M12:O12"/>
    <mergeCell ref="B13:I13"/>
    <mergeCell ref="J13:L13"/>
    <mergeCell ref="M13:O13"/>
    <mergeCell ref="B14:I14"/>
    <mergeCell ref="J14:L14"/>
    <mergeCell ref="M14:O14"/>
    <mergeCell ref="B15:I15"/>
    <mergeCell ref="J15:L15"/>
    <mergeCell ref="M15:O15"/>
    <mergeCell ref="J27:O27"/>
    <mergeCell ref="B17:O17"/>
    <mergeCell ref="B18:I18"/>
    <mergeCell ref="J18:L18"/>
    <mergeCell ref="M18:O18"/>
    <mergeCell ref="B19:I19"/>
    <mergeCell ref="J19:L19"/>
    <mergeCell ref="M19:O19"/>
    <mergeCell ref="B20:I20"/>
    <mergeCell ref="J20:L20"/>
    <mergeCell ref="M20:O20"/>
    <mergeCell ref="B21:I21"/>
    <mergeCell ref="J21:L21"/>
    <mergeCell ref="M21:O21"/>
    <mergeCell ref="B32:O32"/>
    <mergeCell ref="B22:I22"/>
    <mergeCell ref="J22:L22"/>
    <mergeCell ref="M22:O22"/>
    <mergeCell ref="B23:I23"/>
    <mergeCell ref="J23:L23"/>
    <mergeCell ref="M23:O23"/>
    <mergeCell ref="B28:I28"/>
    <mergeCell ref="J28:O28"/>
    <mergeCell ref="B29:I29"/>
    <mergeCell ref="J29:O29"/>
    <mergeCell ref="B31:O31"/>
    <mergeCell ref="B25:O25"/>
    <mergeCell ref="B26:I26"/>
    <mergeCell ref="J26:O26"/>
    <mergeCell ref="B27:I2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DFFE6-AEE6-4446-9BEE-2C2EBE15072F}">
  <dimension ref="A1:U1029"/>
  <sheetViews>
    <sheetView tabSelected="1" topLeftCell="D1" zoomScale="120" zoomScaleNormal="120" workbookViewId="0">
      <selection activeCell="F22" sqref="F22"/>
    </sheetView>
  </sheetViews>
  <sheetFormatPr baseColWidth="10" defaultColWidth="14.44140625" defaultRowHeight="14.4" x14ac:dyDescent="0.3"/>
  <cols>
    <col min="1" max="1" width="3" style="48" customWidth="1"/>
    <col min="2" max="2" width="3.88671875" style="48" customWidth="1"/>
    <col min="3" max="3" width="28.44140625" style="56" customWidth="1"/>
    <col min="4" max="4" width="21.5546875" style="48" customWidth="1"/>
    <col min="5" max="5" width="9.109375" style="56" customWidth="1"/>
    <col min="6" max="6" width="22.5546875" style="48" customWidth="1"/>
    <col min="7" max="7" width="25.88671875" style="48" customWidth="1"/>
    <col min="8" max="10" width="22.5546875" style="48" customWidth="1"/>
    <col min="11" max="11" width="9.88671875" style="57" customWidth="1"/>
    <col min="12" max="17" width="11.77734375" style="48" customWidth="1"/>
    <col min="18" max="18" width="7.44140625" style="48" customWidth="1"/>
    <col min="19" max="19" width="6.88671875" style="48" customWidth="1"/>
    <col min="20" max="20" width="37.77734375" style="48" customWidth="1"/>
    <col min="21" max="21" width="3" style="48" customWidth="1"/>
    <col min="22" max="16384" width="14.44140625" style="48"/>
  </cols>
  <sheetData>
    <row r="1" spans="1:21" ht="5.25" customHeight="1" x14ac:dyDescent="0.3">
      <c r="A1" s="45"/>
      <c r="B1" s="45"/>
      <c r="C1" s="46"/>
      <c r="D1" s="45"/>
      <c r="E1" s="46"/>
      <c r="F1" s="45"/>
      <c r="G1" s="45"/>
      <c r="H1" s="45"/>
      <c r="I1" s="45"/>
      <c r="J1" s="45"/>
      <c r="K1" s="47"/>
      <c r="L1" s="45"/>
      <c r="M1" s="45"/>
      <c r="N1" s="45"/>
      <c r="O1" s="45"/>
      <c r="P1" s="45"/>
      <c r="Q1" s="45"/>
      <c r="R1" s="45"/>
      <c r="S1" s="45"/>
      <c r="T1" s="45"/>
      <c r="U1" s="45"/>
    </row>
    <row r="2" spans="1:21" ht="54" customHeight="1" x14ac:dyDescent="0.3">
      <c r="A2" s="45"/>
      <c r="C2" s="344" t="s">
        <v>195</v>
      </c>
      <c r="D2" s="351" t="s">
        <v>0</v>
      </c>
      <c r="E2" s="351"/>
      <c r="F2" s="351"/>
      <c r="G2" s="351"/>
      <c r="H2" s="351"/>
      <c r="I2" s="351"/>
      <c r="J2" s="351"/>
      <c r="K2" s="351"/>
      <c r="L2" s="351"/>
      <c r="M2" s="351"/>
      <c r="N2" s="351"/>
      <c r="O2" s="351"/>
      <c r="P2" s="351"/>
      <c r="Q2" s="351"/>
      <c r="R2" s="351"/>
      <c r="S2" s="351"/>
      <c r="T2" s="345" t="s">
        <v>195</v>
      </c>
      <c r="U2" s="45"/>
    </row>
    <row r="3" spans="1:21" ht="54" customHeight="1" x14ac:dyDescent="0.3">
      <c r="A3" s="45"/>
      <c r="C3" s="344"/>
      <c r="D3" s="351" t="s">
        <v>196</v>
      </c>
      <c r="E3" s="351"/>
      <c r="F3" s="351"/>
      <c r="G3" s="351"/>
      <c r="H3" s="351"/>
      <c r="I3" s="351"/>
      <c r="J3" s="351"/>
      <c r="K3" s="351"/>
      <c r="L3" s="351"/>
      <c r="M3" s="351"/>
      <c r="N3" s="351"/>
      <c r="O3" s="351"/>
      <c r="P3" s="351"/>
      <c r="Q3" s="351"/>
      <c r="R3" s="351"/>
      <c r="S3" s="351"/>
      <c r="T3" s="345"/>
      <c r="U3" s="45"/>
    </row>
    <row r="4" spans="1:21" ht="54" customHeight="1" x14ac:dyDescent="0.3">
      <c r="A4" s="45"/>
      <c r="C4" s="344"/>
      <c r="D4" s="345" t="s">
        <v>3</v>
      </c>
      <c r="E4" s="345"/>
      <c r="F4" s="345"/>
      <c r="G4" s="351" t="s">
        <v>169</v>
      </c>
      <c r="H4" s="351"/>
      <c r="I4" s="351" t="s">
        <v>197</v>
      </c>
      <c r="J4" s="351"/>
      <c r="K4" s="343">
        <v>45940</v>
      </c>
      <c r="L4" s="343"/>
      <c r="M4" s="343"/>
      <c r="N4" s="343"/>
      <c r="O4" s="343"/>
      <c r="P4" s="345" t="s">
        <v>198</v>
      </c>
      <c r="Q4" s="345"/>
      <c r="R4" s="345"/>
      <c r="S4" s="345"/>
      <c r="T4" s="345"/>
      <c r="U4" s="45"/>
    </row>
    <row r="5" spans="1:21" x14ac:dyDescent="0.3">
      <c r="A5" s="45"/>
      <c r="B5" s="45"/>
      <c r="C5" s="46"/>
      <c r="D5" s="45"/>
      <c r="E5" s="46"/>
      <c r="F5" s="45"/>
      <c r="G5" s="45"/>
      <c r="H5" s="45"/>
      <c r="I5" s="45"/>
      <c r="J5" s="45"/>
      <c r="K5" s="47"/>
      <c r="L5" s="350" t="s">
        <v>189</v>
      </c>
      <c r="M5" s="350"/>
      <c r="N5" s="350"/>
      <c r="O5" s="350"/>
      <c r="P5" s="350"/>
      <c r="Q5" s="350"/>
      <c r="R5" s="45"/>
      <c r="S5" s="45"/>
      <c r="T5" s="45"/>
      <c r="U5" s="45"/>
    </row>
    <row r="6" spans="1:21" x14ac:dyDescent="0.3">
      <c r="A6" s="199"/>
      <c r="B6" s="199"/>
      <c r="C6" s="199" t="s">
        <v>214</v>
      </c>
      <c r="D6" s="199"/>
      <c r="E6" s="46"/>
      <c r="F6" s="199"/>
      <c r="G6" s="199"/>
      <c r="H6" s="199"/>
      <c r="I6" s="199"/>
      <c r="J6" s="199"/>
      <c r="K6" s="47"/>
      <c r="L6" s="199"/>
      <c r="M6" s="199"/>
      <c r="N6" s="199"/>
      <c r="O6" s="199"/>
      <c r="P6" s="199"/>
      <c r="Q6" s="199"/>
      <c r="R6" s="199"/>
      <c r="S6" s="199"/>
      <c r="T6" s="199"/>
      <c r="U6" s="199"/>
    </row>
    <row r="7" spans="1:21" x14ac:dyDescent="0.3">
      <c r="A7" s="199"/>
      <c r="B7" s="199"/>
      <c r="C7" s="199" t="s">
        <v>213</v>
      </c>
      <c r="D7" s="199"/>
      <c r="E7" s="46"/>
      <c r="F7" s="199"/>
      <c r="G7" s="199"/>
      <c r="H7" s="199"/>
      <c r="I7" s="199"/>
      <c r="J7" s="199"/>
      <c r="K7" s="47"/>
      <c r="L7" s="199"/>
      <c r="M7" s="199"/>
      <c r="N7" s="199"/>
      <c r="O7" s="199"/>
      <c r="P7" s="199"/>
      <c r="Q7" s="199"/>
      <c r="R7" s="199"/>
      <c r="S7" s="199"/>
      <c r="T7" s="199"/>
      <c r="U7" s="199"/>
    </row>
    <row r="8" spans="1:21" x14ac:dyDescent="0.3">
      <c r="A8" s="199"/>
      <c r="B8" s="199"/>
      <c r="C8" s="199" t="s">
        <v>215</v>
      </c>
      <c r="D8" s="199"/>
      <c r="E8" s="46"/>
      <c r="F8" s="199"/>
      <c r="G8" s="199"/>
      <c r="H8" s="199"/>
      <c r="I8" s="199"/>
      <c r="J8" s="199"/>
      <c r="K8" s="47"/>
      <c r="L8" s="199"/>
      <c r="M8" s="199"/>
      <c r="N8" s="199"/>
      <c r="O8" s="199"/>
      <c r="P8" s="199"/>
      <c r="Q8" s="199"/>
      <c r="R8" s="199"/>
      <c r="S8" s="199"/>
      <c r="T8" s="199"/>
      <c r="U8" s="199"/>
    </row>
    <row r="9" spans="1:21" x14ac:dyDescent="0.3">
      <c r="A9" s="199"/>
      <c r="B9" s="199"/>
      <c r="C9" s="199" t="s">
        <v>216</v>
      </c>
      <c r="D9" s="199"/>
      <c r="E9" s="46"/>
      <c r="F9" s="199"/>
      <c r="G9" s="199"/>
      <c r="H9" s="199"/>
      <c r="I9" s="199"/>
      <c r="J9" s="199"/>
      <c r="K9" s="47"/>
      <c r="L9" s="199"/>
      <c r="M9" s="199"/>
      <c r="N9" s="199"/>
      <c r="O9" s="199"/>
      <c r="P9" s="199"/>
      <c r="Q9" s="199"/>
      <c r="R9" s="199"/>
      <c r="S9" s="199"/>
      <c r="T9" s="199"/>
      <c r="U9" s="199"/>
    </row>
    <row r="10" spans="1:21" x14ac:dyDescent="0.3">
      <c r="A10" s="199"/>
      <c r="B10" s="199"/>
      <c r="C10" s="199" t="s">
        <v>197</v>
      </c>
      <c r="D10" s="199"/>
      <c r="E10" s="46"/>
      <c r="F10" s="199"/>
      <c r="G10" s="199"/>
      <c r="H10" s="199"/>
      <c r="I10" s="199"/>
      <c r="J10" s="199"/>
      <c r="K10" s="47"/>
      <c r="L10" s="199"/>
      <c r="M10" s="199"/>
      <c r="N10" s="199"/>
      <c r="O10" s="199"/>
      <c r="P10" s="199"/>
      <c r="Q10" s="199"/>
      <c r="R10" s="199"/>
      <c r="S10" s="199"/>
      <c r="T10" s="199"/>
      <c r="U10" s="199"/>
    </row>
    <row r="11" spans="1:21" ht="15" thickBot="1" x14ac:dyDescent="0.35">
      <c r="A11" s="199"/>
      <c r="B11" s="199"/>
      <c r="C11" s="46"/>
      <c r="D11" s="199"/>
      <c r="E11" s="46"/>
      <c r="F11" s="199"/>
      <c r="G11" s="199"/>
      <c r="H11" s="199"/>
      <c r="I11" s="199"/>
      <c r="J11" s="199"/>
      <c r="K11" s="47"/>
      <c r="L11" s="199"/>
      <c r="M11" s="199"/>
      <c r="N11" s="199"/>
      <c r="O11" s="199"/>
      <c r="P11" s="199"/>
      <c r="Q11" s="199"/>
      <c r="R11" s="199"/>
      <c r="S11" s="199"/>
      <c r="T11" s="199"/>
      <c r="U11" s="199"/>
    </row>
    <row r="12" spans="1:21" ht="40.200000000000003" thickBot="1" x14ac:dyDescent="0.35">
      <c r="A12" s="45"/>
      <c r="B12" s="346" t="s">
        <v>199</v>
      </c>
      <c r="C12" s="347"/>
      <c r="D12" s="63" t="s">
        <v>200</v>
      </c>
      <c r="E12" s="44" t="s">
        <v>1</v>
      </c>
      <c r="F12" s="64" t="s">
        <v>2</v>
      </c>
      <c r="G12" s="64" t="s">
        <v>185</v>
      </c>
      <c r="H12" s="65" t="s">
        <v>161</v>
      </c>
      <c r="I12" s="65" t="s">
        <v>162</v>
      </c>
      <c r="J12" s="65" t="s">
        <v>163</v>
      </c>
      <c r="K12" s="66" t="s">
        <v>3</v>
      </c>
      <c r="L12" s="67" t="s">
        <v>4</v>
      </c>
      <c r="M12" s="68" t="s">
        <v>5</v>
      </c>
      <c r="N12" s="68" t="s">
        <v>6</v>
      </c>
      <c r="O12" s="68" t="s">
        <v>7</v>
      </c>
      <c r="P12" s="68" t="s">
        <v>8</v>
      </c>
      <c r="Q12" s="68" t="s">
        <v>9</v>
      </c>
      <c r="R12" s="348" t="s">
        <v>10</v>
      </c>
      <c r="S12" s="349"/>
      <c r="T12" s="69" t="s">
        <v>11</v>
      </c>
      <c r="U12" s="45"/>
    </row>
    <row r="13" spans="1:21" ht="55.2" hidden="1" x14ac:dyDescent="0.3">
      <c r="A13" s="45">
        <v>1</v>
      </c>
      <c r="B13" s="70"/>
      <c r="C13" s="58" t="s">
        <v>187</v>
      </c>
      <c r="D13" s="71" t="s">
        <v>193</v>
      </c>
      <c r="E13" s="42" t="s">
        <v>192</v>
      </c>
      <c r="F13" s="73"/>
      <c r="G13" s="72" t="s">
        <v>190</v>
      </c>
      <c r="H13" s="73"/>
      <c r="I13" s="73"/>
      <c r="J13" s="73"/>
      <c r="K13" s="72"/>
      <c r="L13" s="74"/>
      <c r="M13" s="74"/>
      <c r="N13" s="74"/>
      <c r="O13" s="74"/>
      <c r="P13" s="74"/>
      <c r="Q13" s="74"/>
      <c r="R13" s="75"/>
      <c r="S13" s="49"/>
      <c r="T13" s="76"/>
      <c r="U13" s="45"/>
    </row>
    <row r="14" spans="1:21" ht="55.8" hidden="1" thickBot="1" x14ac:dyDescent="0.35">
      <c r="A14" s="45">
        <v>2</v>
      </c>
      <c r="B14" s="77"/>
      <c r="C14" s="59" t="s">
        <v>188</v>
      </c>
      <c r="D14" s="48" t="s">
        <v>194</v>
      </c>
      <c r="E14" s="43" t="s">
        <v>192</v>
      </c>
      <c r="F14" s="79"/>
      <c r="G14" s="78" t="s">
        <v>191</v>
      </c>
      <c r="H14" s="79"/>
      <c r="I14" s="79"/>
      <c r="J14" s="79"/>
      <c r="K14" s="78"/>
      <c r="L14" s="80"/>
      <c r="M14" s="80"/>
      <c r="N14" s="80"/>
      <c r="O14" s="80"/>
      <c r="P14" s="80"/>
      <c r="Q14" s="80"/>
      <c r="R14" s="81"/>
      <c r="S14" s="50"/>
      <c r="T14" s="82"/>
      <c r="U14" s="45"/>
    </row>
    <row r="15" spans="1:21" ht="108.6" thickBot="1" x14ac:dyDescent="0.35">
      <c r="A15" s="45">
        <v>3</v>
      </c>
      <c r="B15" s="322">
        <v>4</v>
      </c>
      <c r="C15" s="293" t="s">
        <v>12</v>
      </c>
      <c r="D15" s="83" t="s">
        <v>13</v>
      </c>
      <c r="E15" s="9">
        <v>4.0999999999999996</v>
      </c>
      <c r="F15" s="200" t="s">
        <v>14</v>
      </c>
      <c r="G15" s="201" t="s">
        <v>201</v>
      </c>
      <c r="H15" s="202">
        <v>45562</v>
      </c>
      <c r="I15" s="202">
        <v>45594</v>
      </c>
      <c r="J15" s="41" t="s">
        <v>208</v>
      </c>
      <c r="K15" s="84" t="s">
        <v>169</v>
      </c>
      <c r="L15" s="352" t="s">
        <v>186</v>
      </c>
      <c r="M15" s="353" t="s">
        <v>186</v>
      </c>
      <c r="N15" s="353" t="s">
        <v>186</v>
      </c>
      <c r="O15" s="85" t="s">
        <v>186</v>
      </c>
      <c r="P15" s="85" t="s">
        <v>186</v>
      </c>
      <c r="Q15" s="86" t="s">
        <v>186</v>
      </c>
      <c r="R15" s="87">
        <f t="shared" ref="R15:R113" si="0">IF((COUNTA(F15)=0), 0, (IFERROR((COUNTA(L15:Q15)/6),0)))</f>
        <v>1</v>
      </c>
      <c r="S15" s="340">
        <f>AVERAGE(R15:R20)</f>
        <v>0.75</v>
      </c>
      <c r="T15" s="88"/>
      <c r="U15" s="45"/>
    </row>
    <row r="16" spans="1:21" ht="84.6" thickBot="1" x14ac:dyDescent="0.35">
      <c r="A16" s="45"/>
      <c r="B16" s="266"/>
      <c r="C16" s="294"/>
      <c r="D16" s="40" t="s">
        <v>15</v>
      </c>
      <c r="E16" s="3">
        <v>4.2</v>
      </c>
      <c r="F16" s="203" t="s">
        <v>16</v>
      </c>
      <c r="G16" s="204" t="s">
        <v>209</v>
      </c>
      <c r="H16" s="202">
        <v>45562</v>
      </c>
      <c r="I16" s="202">
        <v>45594</v>
      </c>
      <c r="J16" s="39" t="s">
        <v>164</v>
      </c>
      <c r="K16" s="84" t="s">
        <v>170</v>
      </c>
      <c r="L16" s="89"/>
      <c r="M16" s="90"/>
      <c r="N16" s="90"/>
      <c r="O16" s="90"/>
      <c r="P16" s="90"/>
      <c r="Q16" s="91"/>
      <c r="R16" s="87">
        <f t="shared" si="0"/>
        <v>0</v>
      </c>
      <c r="S16" s="312"/>
      <c r="T16" s="92"/>
      <c r="U16" s="45"/>
    </row>
    <row r="17" spans="1:21" ht="158.4" customHeight="1" thickBot="1" x14ac:dyDescent="0.35">
      <c r="A17" s="45"/>
      <c r="B17" s="266"/>
      <c r="C17" s="294"/>
      <c r="D17" s="93" t="s">
        <v>17</v>
      </c>
      <c r="E17" s="3">
        <v>4.3</v>
      </c>
      <c r="F17" s="203" t="s">
        <v>18</v>
      </c>
      <c r="G17" s="204" t="s">
        <v>202</v>
      </c>
      <c r="H17" s="202">
        <v>45562</v>
      </c>
      <c r="I17" s="202">
        <v>45569</v>
      </c>
      <c r="J17" s="6" t="s">
        <v>165</v>
      </c>
      <c r="K17" s="94" t="s">
        <v>171</v>
      </c>
      <c r="L17" s="89" t="s">
        <v>182</v>
      </c>
      <c r="M17" s="90" t="s">
        <v>182</v>
      </c>
      <c r="N17" s="90" t="s">
        <v>182</v>
      </c>
      <c r="O17" s="90" t="s">
        <v>182</v>
      </c>
      <c r="P17" s="90" t="s">
        <v>182</v>
      </c>
      <c r="Q17" s="91" t="s">
        <v>186</v>
      </c>
      <c r="R17" s="87">
        <f t="shared" si="0"/>
        <v>1</v>
      </c>
      <c r="S17" s="312"/>
      <c r="T17" s="92"/>
      <c r="U17" s="45"/>
    </row>
    <row r="18" spans="1:21" ht="52.2" customHeight="1" thickBot="1" x14ac:dyDescent="0.35">
      <c r="A18" s="45"/>
      <c r="B18" s="266"/>
      <c r="C18" s="294"/>
      <c r="D18" s="296" t="s">
        <v>217</v>
      </c>
      <c r="E18" s="304">
        <v>4.4000000000000004</v>
      </c>
      <c r="F18" s="205" t="s">
        <v>166</v>
      </c>
      <c r="G18" s="204" t="s">
        <v>203</v>
      </c>
      <c r="H18" s="202">
        <v>45576</v>
      </c>
      <c r="I18" s="202">
        <v>45625</v>
      </c>
      <c r="J18" s="6" t="s">
        <v>168</v>
      </c>
      <c r="K18" s="95" t="s">
        <v>172</v>
      </c>
      <c r="L18" s="89" t="s">
        <v>182</v>
      </c>
      <c r="M18" s="90" t="s">
        <v>182</v>
      </c>
      <c r="N18" s="90" t="s">
        <v>182</v>
      </c>
      <c r="O18" s="90" t="s">
        <v>182</v>
      </c>
      <c r="P18" s="90" t="s">
        <v>182</v>
      </c>
      <c r="Q18" s="91" t="s">
        <v>186</v>
      </c>
      <c r="R18" s="87">
        <f t="shared" si="0"/>
        <v>1</v>
      </c>
      <c r="S18" s="312"/>
      <c r="T18" s="96"/>
      <c r="U18" s="45"/>
    </row>
    <row r="19" spans="1:21" ht="80.400000000000006" customHeight="1" thickBot="1" x14ac:dyDescent="0.35">
      <c r="A19" s="45"/>
      <c r="B19" s="266"/>
      <c r="C19" s="294"/>
      <c r="D19" s="296"/>
      <c r="E19" s="304"/>
      <c r="F19" s="205" t="s">
        <v>167</v>
      </c>
      <c r="G19" s="204" t="s">
        <v>204</v>
      </c>
      <c r="H19" s="202">
        <v>45576</v>
      </c>
      <c r="I19" s="202">
        <v>45625</v>
      </c>
      <c r="J19" s="6" t="s">
        <v>168</v>
      </c>
      <c r="K19" s="95" t="s">
        <v>173</v>
      </c>
      <c r="L19" s="89" t="s">
        <v>182</v>
      </c>
      <c r="M19" s="90" t="s">
        <v>182</v>
      </c>
      <c r="N19" s="90" t="s">
        <v>182</v>
      </c>
      <c r="O19" s="90" t="s">
        <v>182</v>
      </c>
      <c r="P19" s="90" t="s">
        <v>182</v>
      </c>
      <c r="Q19" s="91" t="s">
        <v>186</v>
      </c>
      <c r="R19" s="87">
        <f t="shared" si="0"/>
        <v>1</v>
      </c>
      <c r="S19" s="312"/>
      <c r="T19" s="96"/>
      <c r="U19" s="45"/>
    </row>
    <row r="20" spans="1:21" ht="64.2" customHeight="1" thickBot="1" x14ac:dyDescent="0.35">
      <c r="A20" s="45"/>
      <c r="B20" s="266"/>
      <c r="C20" s="310"/>
      <c r="D20" s="341"/>
      <c r="E20" s="342"/>
      <c r="F20" s="206" t="s">
        <v>218</v>
      </c>
      <c r="G20" s="204" t="s">
        <v>205</v>
      </c>
      <c r="H20" s="202">
        <v>45576</v>
      </c>
      <c r="I20" s="202">
        <v>45625</v>
      </c>
      <c r="J20" s="6" t="s">
        <v>168</v>
      </c>
      <c r="K20" s="97" t="s">
        <v>174</v>
      </c>
      <c r="L20" s="89" t="s">
        <v>182</v>
      </c>
      <c r="M20" s="90" t="s">
        <v>182</v>
      </c>
      <c r="N20" s="90" t="s">
        <v>182</v>
      </c>
      <c r="O20" s="90"/>
      <c r="P20" s="90"/>
      <c r="Q20" s="91"/>
      <c r="R20" s="98">
        <f t="shared" si="0"/>
        <v>0.5</v>
      </c>
      <c r="S20" s="312"/>
      <c r="T20" s="96"/>
      <c r="U20" s="45"/>
    </row>
    <row r="21" spans="1:21" ht="136.19999999999999" customHeight="1" thickBot="1" x14ac:dyDescent="0.35">
      <c r="A21" s="45">
        <v>4</v>
      </c>
      <c r="B21" s="265">
        <v>5</v>
      </c>
      <c r="C21" s="323" t="s">
        <v>19</v>
      </c>
      <c r="D21" s="325" t="s">
        <v>20</v>
      </c>
      <c r="E21" s="4">
        <v>5.0999999999999996</v>
      </c>
      <c r="F21" s="207" t="s">
        <v>210</v>
      </c>
      <c r="G21" s="201" t="s">
        <v>219</v>
      </c>
      <c r="H21" s="202">
        <v>45627</v>
      </c>
      <c r="I21" s="202">
        <v>45641</v>
      </c>
      <c r="J21" s="6" t="s">
        <v>165</v>
      </c>
      <c r="K21" s="101" t="s">
        <v>175</v>
      </c>
      <c r="L21" s="89"/>
      <c r="M21" s="90"/>
      <c r="N21" s="90"/>
      <c r="O21" s="90"/>
      <c r="P21" s="90"/>
      <c r="Q21" s="99"/>
      <c r="R21" s="102">
        <f t="shared" si="0"/>
        <v>0</v>
      </c>
      <c r="S21" s="326">
        <f>AVERAGE(R21:R24)</f>
        <v>0</v>
      </c>
      <c r="T21" s="100"/>
      <c r="U21" s="45"/>
    </row>
    <row r="22" spans="1:21" ht="136.19999999999999" customHeight="1" x14ac:dyDescent="0.3">
      <c r="A22" s="45"/>
      <c r="B22" s="322"/>
      <c r="C22" s="324"/>
      <c r="D22" s="317"/>
      <c r="E22" s="5">
        <v>5.0999999999999996</v>
      </c>
      <c r="F22" s="208" t="s">
        <v>177</v>
      </c>
      <c r="G22" s="201" t="s">
        <v>211</v>
      </c>
      <c r="H22" s="202">
        <v>45641</v>
      </c>
      <c r="I22" s="202">
        <v>45646</v>
      </c>
      <c r="J22" s="6" t="s">
        <v>165</v>
      </c>
      <c r="K22" s="95" t="s">
        <v>176</v>
      </c>
      <c r="L22" s="103"/>
      <c r="M22" s="104"/>
      <c r="N22" s="104"/>
      <c r="O22" s="104"/>
      <c r="P22" s="104"/>
      <c r="Q22" s="105"/>
      <c r="R22" s="106">
        <f t="shared" si="0"/>
        <v>0</v>
      </c>
      <c r="S22" s="327"/>
      <c r="T22" s="107"/>
      <c r="U22" s="45"/>
    </row>
    <row r="23" spans="1:21" ht="162.6" customHeight="1" x14ac:dyDescent="0.3">
      <c r="A23" s="45"/>
      <c r="B23" s="322"/>
      <c r="C23" s="324"/>
      <c r="D23" s="317" t="s">
        <v>21</v>
      </c>
      <c r="E23" s="5">
        <v>5.2</v>
      </c>
      <c r="F23" s="208" t="s">
        <v>178</v>
      </c>
      <c r="G23" s="201" t="s">
        <v>212</v>
      </c>
      <c r="H23" s="202">
        <v>45662</v>
      </c>
      <c r="I23" s="202">
        <v>45677</v>
      </c>
      <c r="J23" s="6" t="s">
        <v>165</v>
      </c>
      <c r="K23" s="95" t="s">
        <v>179</v>
      </c>
      <c r="L23" s="103"/>
      <c r="M23" s="104"/>
      <c r="N23" s="104"/>
      <c r="O23" s="104"/>
      <c r="P23" s="104"/>
      <c r="Q23" s="105"/>
      <c r="R23" s="106">
        <f t="shared" si="0"/>
        <v>0</v>
      </c>
      <c r="S23" s="327"/>
      <c r="T23" s="92"/>
      <c r="U23" s="45"/>
    </row>
    <row r="24" spans="1:21" ht="30" customHeight="1" thickBot="1" x14ac:dyDescent="0.35">
      <c r="A24" s="45"/>
      <c r="B24" s="322"/>
      <c r="C24" s="324"/>
      <c r="D24" s="328"/>
      <c r="E24" s="5">
        <v>5.2</v>
      </c>
      <c r="F24" s="208" t="s">
        <v>22</v>
      </c>
      <c r="G24" s="201" t="s">
        <v>201</v>
      </c>
      <c r="H24" s="202">
        <v>45679</v>
      </c>
      <c r="I24" s="202">
        <v>45687</v>
      </c>
      <c r="J24" s="6" t="s">
        <v>180</v>
      </c>
      <c r="K24" s="95" t="s">
        <v>181</v>
      </c>
      <c r="L24" s="103"/>
      <c r="M24" s="104"/>
      <c r="N24" s="108"/>
      <c r="O24" s="108"/>
      <c r="P24" s="108"/>
      <c r="Q24" s="109"/>
      <c r="R24" s="106">
        <f t="shared" si="0"/>
        <v>0</v>
      </c>
      <c r="S24" s="327"/>
      <c r="T24" s="92"/>
      <c r="U24" s="45"/>
    </row>
    <row r="25" spans="1:21" ht="30" customHeight="1" x14ac:dyDescent="0.3">
      <c r="A25" s="45">
        <v>5</v>
      </c>
      <c r="B25" s="329">
        <v>6</v>
      </c>
      <c r="C25" s="332" t="s">
        <v>23</v>
      </c>
      <c r="D25" s="325" t="s">
        <v>24</v>
      </c>
      <c r="E25" s="335">
        <v>6.1</v>
      </c>
      <c r="F25" s="207" t="s">
        <v>25</v>
      </c>
      <c r="G25" s="201"/>
      <c r="H25" s="202"/>
      <c r="I25" s="202"/>
      <c r="J25" s="6"/>
      <c r="K25" s="101"/>
      <c r="L25" s="89"/>
      <c r="M25" s="90"/>
      <c r="N25" s="90"/>
      <c r="O25" s="90"/>
      <c r="P25" s="90"/>
      <c r="Q25" s="110"/>
      <c r="R25" s="102">
        <f t="shared" si="0"/>
        <v>0</v>
      </c>
      <c r="S25" s="337">
        <f>AVERAGE(R25:R29)</f>
        <v>0</v>
      </c>
      <c r="T25" s="111"/>
      <c r="U25" s="45"/>
    </row>
    <row r="26" spans="1:21" ht="30" customHeight="1" x14ac:dyDescent="0.3">
      <c r="A26" s="45"/>
      <c r="B26" s="330"/>
      <c r="C26" s="333"/>
      <c r="D26" s="328"/>
      <c r="E26" s="336"/>
      <c r="F26" s="208" t="s">
        <v>26</v>
      </c>
      <c r="G26" s="201"/>
      <c r="H26" s="202"/>
      <c r="I26" s="202"/>
      <c r="J26" s="6"/>
      <c r="K26" s="95"/>
      <c r="L26" s="103"/>
      <c r="M26" s="104"/>
      <c r="N26" s="104"/>
      <c r="O26" s="104"/>
      <c r="P26" s="104"/>
      <c r="Q26" s="109"/>
      <c r="R26" s="106">
        <f t="shared" si="0"/>
        <v>0</v>
      </c>
      <c r="S26" s="338"/>
      <c r="T26" s="112"/>
      <c r="U26" s="45"/>
    </row>
    <row r="27" spans="1:21" ht="30" customHeight="1" x14ac:dyDescent="0.3">
      <c r="A27" s="45"/>
      <c r="B27" s="330"/>
      <c r="C27" s="333"/>
      <c r="D27" s="328"/>
      <c r="E27" s="336"/>
      <c r="F27" s="208" t="s">
        <v>27</v>
      </c>
      <c r="G27" s="201"/>
      <c r="H27" s="202"/>
      <c r="I27" s="202"/>
      <c r="J27" s="6"/>
      <c r="K27" s="95"/>
      <c r="L27" s="103"/>
      <c r="M27" s="104"/>
      <c r="N27" s="104"/>
      <c r="O27" s="104"/>
      <c r="P27" s="108"/>
      <c r="Q27" s="109"/>
      <c r="R27" s="106">
        <f t="shared" si="0"/>
        <v>0</v>
      </c>
      <c r="S27" s="338"/>
      <c r="T27" s="112"/>
      <c r="U27" s="45"/>
    </row>
    <row r="28" spans="1:21" ht="72.599999999999994" customHeight="1" x14ac:dyDescent="0.3">
      <c r="A28" s="45"/>
      <c r="B28" s="330"/>
      <c r="C28" s="333"/>
      <c r="D28" s="6" t="s">
        <v>160</v>
      </c>
      <c r="E28" s="5">
        <v>6.2</v>
      </c>
      <c r="F28" s="208" t="s">
        <v>28</v>
      </c>
      <c r="G28" s="201"/>
      <c r="H28" s="202"/>
      <c r="I28" s="202"/>
      <c r="J28" s="6"/>
      <c r="K28" s="95"/>
      <c r="L28" s="103"/>
      <c r="M28" s="104"/>
      <c r="N28" s="104"/>
      <c r="O28" s="104"/>
      <c r="P28" s="108"/>
      <c r="Q28" s="109"/>
      <c r="R28" s="106">
        <f t="shared" si="0"/>
        <v>0</v>
      </c>
      <c r="S28" s="338"/>
      <c r="T28" s="112"/>
      <c r="U28" s="45"/>
    </row>
    <row r="29" spans="1:21" ht="67.2" customHeight="1" thickBot="1" x14ac:dyDescent="0.35">
      <c r="A29" s="45"/>
      <c r="B29" s="331"/>
      <c r="C29" s="334"/>
      <c r="D29" s="113" t="s">
        <v>29</v>
      </c>
      <c r="E29" s="7">
        <v>6.3</v>
      </c>
      <c r="F29" s="209" t="s">
        <v>206</v>
      </c>
      <c r="G29" s="201"/>
      <c r="H29" s="202"/>
      <c r="I29" s="202"/>
      <c r="J29" s="6"/>
      <c r="K29" s="114"/>
      <c r="L29" s="115"/>
      <c r="M29" s="116"/>
      <c r="N29" s="116"/>
      <c r="O29" s="116"/>
      <c r="P29" s="116"/>
      <c r="Q29" s="117"/>
      <c r="R29" s="118">
        <f t="shared" si="0"/>
        <v>0</v>
      </c>
      <c r="S29" s="339"/>
      <c r="T29" s="119"/>
      <c r="U29" s="45"/>
    </row>
    <row r="30" spans="1:21" ht="30" customHeight="1" x14ac:dyDescent="0.3">
      <c r="A30" s="45">
        <v>6</v>
      </c>
      <c r="B30" s="307">
        <v>7</v>
      </c>
      <c r="C30" s="292" t="s">
        <v>31</v>
      </c>
      <c r="D30" s="120" t="s">
        <v>32</v>
      </c>
      <c r="E30" s="2" t="s">
        <v>33</v>
      </c>
      <c r="F30" s="210" t="s">
        <v>34</v>
      </c>
      <c r="G30" s="201"/>
      <c r="H30" s="202"/>
      <c r="I30" s="202"/>
      <c r="J30" s="6"/>
      <c r="K30" s="121"/>
      <c r="L30" s="122"/>
      <c r="M30" s="123"/>
      <c r="N30" s="123"/>
      <c r="O30" s="123"/>
      <c r="P30" s="123"/>
      <c r="Q30" s="124"/>
      <c r="R30" s="125">
        <f t="shared" si="0"/>
        <v>0</v>
      </c>
      <c r="S30" s="311">
        <f>AVERAGE(R30:R72)</f>
        <v>0</v>
      </c>
      <c r="T30" s="88"/>
      <c r="U30" s="45"/>
    </row>
    <row r="31" spans="1:21" ht="30" customHeight="1" x14ac:dyDescent="0.3">
      <c r="A31" s="45"/>
      <c r="B31" s="308"/>
      <c r="C31" s="294"/>
      <c r="D31" s="314" t="s">
        <v>35</v>
      </c>
      <c r="E31" s="8">
        <v>7.2</v>
      </c>
      <c r="F31" s="203" t="s">
        <v>36</v>
      </c>
      <c r="G31" s="201"/>
      <c r="H31" s="202"/>
      <c r="I31" s="202"/>
      <c r="J31" s="6"/>
      <c r="K31" s="126"/>
      <c r="L31" s="127"/>
      <c r="M31" s="128"/>
      <c r="N31" s="129"/>
      <c r="O31" s="130"/>
      <c r="P31" s="130"/>
      <c r="Q31" s="131"/>
      <c r="R31" s="87">
        <f t="shared" si="0"/>
        <v>0</v>
      </c>
      <c r="S31" s="312"/>
      <c r="T31" s="92"/>
      <c r="U31" s="45"/>
    </row>
    <row r="32" spans="1:21" ht="30" customHeight="1" x14ac:dyDescent="0.3">
      <c r="A32" s="45"/>
      <c r="B32" s="308"/>
      <c r="C32" s="294"/>
      <c r="D32" s="315"/>
      <c r="E32" s="8">
        <v>7.2</v>
      </c>
      <c r="F32" s="203" t="s">
        <v>37</v>
      </c>
      <c r="G32" s="201"/>
      <c r="H32" s="202"/>
      <c r="I32" s="202"/>
      <c r="J32" s="6"/>
      <c r="K32" s="126"/>
      <c r="L32" s="127"/>
      <c r="M32" s="128"/>
      <c r="N32" s="129"/>
      <c r="O32" s="130"/>
      <c r="P32" s="130"/>
      <c r="Q32" s="131"/>
      <c r="R32" s="87">
        <f t="shared" si="0"/>
        <v>0</v>
      </c>
      <c r="S32" s="312"/>
      <c r="T32" s="92"/>
      <c r="U32" s="45"/>
    </row>
    <row r="33" spans="1:21" ht="30" customHeight="1" x14ac:dyDescent="0.3">
      <c r="A33" s="45"/>
      <c r="B33" s="308"/>
      <c r="C33" s="294"/>
      <c r="D33" s="316"/>
      <c r="E33" s="8">
        <v>7.2</v>
      </c>
      <c r="F33" s="211" t="s">
        <v>38</v>
      </c>
      <c r="G33" s="201"/>
      <c r="H33" s="202"/>
      <c r="I33" s="202"/>
      <c r="J33" s="6"/>
      <c r="K33" s="132"/>
      <c r="L33" s="133"/>
      <c r="M33" s="134"/>
      <c r="N33" s="134"/>
      <c r="O33" s="134"/>
      <c r="P33" s="134"/>
      <c r="Q33" s="135"/>
      <c r="R33" s="87"/>
      <c r="S33" s="312"/>
      <c r="T33" s="92"/>
      <c r="U33" s="45"/>
    </row>
    <row r="34" spans="1:21" ht="50.4" customHeight="1" x14ac:dyDescent="0.3">
      <c r="A34" s="45"/>
      <c r="B34" s="308"/>
      <c r="C34" s="294"/>
      <c r="D34" s="300" t="s">
        <v>39</v>
      </c>
      <c r="E34" s="8" t="s">
        <v>40</v>
      </c>
      <c r="F34" s="203" t="s">
        <v>41</v>
      </c>
      <c r="G34" s="201"/>
      <c r="H34" s="202"/>
      <c r="I34" s="202"/>
      <c r="J34" s="6"/>
      <c r="K34" s="126"/>
      <c r="L34" s="127"/>
      <c r="M34" s="128"/>
      <c r="N34" s="129"/>
      <c r="O34" s="129"/>
      <c r="P34" s="129"/>
      <c r="Q34" s="136"/>
      <c r="R34" s="87">
        <f t="shared" si="0"/>
        <v>0</v>
      </c>
      <c r="S34" s="312"/>
      <c r="T34" s="92"/>
      <c r="U34" s="45"/>
    </row>
    <row r="35" spans="1:21" ht="30" customHeight="1" x14ac:dyDescent="0.3">
      <c r="A35" s="45"/>
      <c r="B35" s="308"/>
      <c r="C35" s="294"/>
      <c r="D35" s="296"/>
      <c r="E35" s="8" t="s">
        <v>40</v>
      </c>
      <c r="F35" s="203" t="s">
        <v>42</v>
      </c>
      <c r="G35" s="201"/>
      <c r="H35" s="202"/>
      <c r="I35" s="202"/>
      <c r="J35" s="6"/>
      <c r="K35" s="126"/>
      <c r="L35" s="127"/>
      <c r="M35" s="128"/>
      <c r="N35" s="128"/>
      <c r="O35" s="128"/>
      <c r="P35" s="128"/>
      <c r="Q35" s="137"/>
      <c r="R35" s="87">
        <f t="shared" si="0"/>
        <v>0</v>
      </c>
      <c r="S35" s="312"/>
      <c r="T35" s="92"/>
      <c r="U35" s="45"/>
    </row>
    <row r="36" spans="1:21" ht="30" customHeight="1" x14ac:dyDescent="0.3">
      <c r="A36" s="45"/>
      <c r="B36" s="308"/>
      <c r="C36" s="294"/>
      <c r="D36" s="296"/>
      <c r="E36" s="8" t="s">
        <v>40</v>
      </c>
      <c r="F36" s="203" t="s">
        <v>43</v>
      </c>
      <c r="G36" s="201"/>
      <c r="H36" s="202"/>
      <c r="I36" s="202"/>
      <c r="J36" s="6"/>
      <c r="K36" s="126"/>
      <c r="L36" s="127"/>
      <c r="M36" s="128"/>
      <c r="N36" s="129"/>
      <c r="O36" s="129"/>
      <c r="P36" s="129"/>
      <c r="Q36" s="136"/>
      <c r="R36" s="87">
        <f t="shared" si="0"/>
        <v>0</v>
      </c>
      <c r="S36" s="312"/>
      <c r="T36" s="92"/>
      <c r="U36" s="45"/>
    </row>
    <row r="37" spans="1:21" ht="40.799999999999997" customHeight="1" x14ac:dyDescent="0.3">
      <c r="A37" s="45"/>
      <c r="B37" s="308"/>
      <c r="C37" s="294"/>
      <c r="D37" s="296"/>
      <c r="E37" s="8" t="s">
        <v>40</v>
      </c>
      <c r="F37" s="203" t="s">
        <v>44</v>
      </c>
      <c r="G37" s="201"/>
      <c r="H37" s="202"/>
      <c r="I37" s="202"/>
      <c r="J37" s="6"/>
      <c r="K37" s="126"/>
      <c r="L37" s="127"/>
      <c r="M37" s="128"/>
      <c r="N37" s="129"/>
      <c r="O37" s="129"/>
      <c r="P37" s="129"/>
      <c r="Q37" s="136"/>
      <c r="R37" s="87">
        <f t="shared" si="0"/>
        <v>0</v>
      </c>
      <c r="S37" s="312"/>
      <c r="T37" s="92"/>
      <c r="U37" s="45"/>
    </row>
    <row r="38" spans="1:21" ht="45" customHeight="1" x14ac:dyDescent="0.3">
      <c r="A38" s="45"/>
      <c r="B38" s="308"/>
      <c r="C38" s="294"/>
      <c r="D38" s="296"/>
      <c r="E38" s="8" t="s">
        <v>40</v>
      </c>
      <c r="F38" s="203" t="s">
        <v>45</v>
      </c>
      <c r="G38" s="201"/>
      <c r="H38" s="202"/>
      <c r="I38" s="202"/>
      <c r="J38" s="6"/>
      <c r="K38" s="126"/>
      <c r="L38" s="127"/>
      <c r="M38" s="128"/>
      <c r="N38" s="129"/>
      <c r="O38" s="129"/>
      <c r="P38" s="129"/>
      <c r="Q38" s="136"/>
      <c r="R38" s="87">
        <f t="shared" si="0"/>
        <v>0</v>
      </c>
      <c r="S38" s="312"/>
      <c r="T38" s="92"/>
      <c r="U38" s="45"/>
    </row>
    <row r="39" spans="1:21" ht="39.6" customHeight="1" x14ac:dyDescent="0.3">
      <c r="A39" s="45"/>
      <c r="B39" s="308"/>
      <c r="C39" s="294"/>
      <c r="D39" s="296"/>
      <c r="E39" s="8" t="s">
        <v>40</v>
      </c>
      <c r="F39" s="203" t="s">
        <v>46</v>
      </c>
      <c r="G39" s="201"/>
      <c r="H39" s="202"/>
      <c r="I39" s="202"/>
      <c r="J39" s="6"/>
      <c r="K39" s="126"/>
      <c r="L39" s="127"/>
      <c r="M39" s="128"/>
      <c r="N39" s="129"/>
      <c r="O39" s="129"/>
      <c r="P39" s="129"/>
      <c r="Q39" s="136"/>
      <c r="R39" s="87">
        <f t="shared" si="0"/>
        <v>0</v>
      </c>
      <c r="S39" s="312"/>
      <c r="T39" s="92"/>
      <c r="U39" s="45"/>
    </row>
    <row r="40" spans="1:21" ht="46.8" customHeight="1" x14ac:dyDescent="0.3">
      <c r="A40" s="45"/>
      <c r="B40" s="308"/>
      <c r="C40" s="294"/>
      <c r="D40" s="296"/>
      <c r="E40" s="8" t="s">
        <v>40</v>
      </c>
      <c r="F40" s="203"/>
      <c r="G40" s="201"/>
      <c r="H40" s="202"/>
      <c r="I40" s="202"/>
      <c r="J40" s="6"/>
      <c r="K40" s="126"/>
      <c r="L40" s="127"/>
      <c r="M40" s="128"/>
      <c r="N40" s="128"/>
      <c r="O40" s="128"/>
      <c r="P40" s="128"/>
      <c r="Q40" s="137"/>
      <c r="R40" s="87">
        <f t="shared" si="0"/>
        <v>0</v>
      </c>
      <c r="S40" s="312"/>
      <c r="T40" s="92"/>
      <c r="U40" s="45"/>
    </row>
    <row r="41" spans="1:21" ht="43.8" customHeight="1" x14ac:dyDescent="0.3">
      <c r="A41" s="45"/>
      <c r="B41" s="308"/>
      <c r="C41" s="309"/>
      <c r="D41" s="317" t="s">
        <v>47</v>
      </c>
      <c r="E41" s="18" t="s">
        <v>48</v>
      </c>
      <c r="F41" s="203" t="s">
        <v>49</v>
      </c>
      <c r="G41" s="201"/>
      <c r="H41" s="202"/>
      <c r="I41" s="202"/>
      <c r="J41" s="6"/>
      <c r="K41" s="126"/>
      <c r="L41" s="127"/>
      <c r="M41" s="138"/>
      <c r="N41" s="139"/>
      <c r="O41" s="139"/>
      <c r="P41" s="130"/>
      <c r="Q41" s="136"/>
      <c r="R41" s="87">
        <f t="shared" si="0"/>
        <v>0</v>
      </c>
      <c r="S41" s="312"/>
      <c r="T41" s="92"/>
      <c r="U41" s="45"/>
    </row>
    <row r="42" spans="1:21" ht="51" customHeight="1" x14ac:dyDescent="0.3">
      <c r="A42" s="45"/>
      <c r="B42" s="308"/>
      <c r="C42" s="309"/>
      <c r="D42" s="317"/>
      <c r="E42" s="18" t="s">
        <v>48</v>
      </c>
      <c r="F42" s="203" t="s">
        <v>50</v>
      </c>
      <c r="G42" s="201"/>
      <c r="H42" s="202"/>
      <c r="I42" s="202"/>
      <c r="J42" s="6"/>
      <c r="K42" s="126"/>
      <c r="L42" s="140"/>
      <c r="M42" s="104"/>
      <c r="N42" s="104"/>
      <c r="O42" s="104"/>
      <c r="P42" s="141"/>
      <c r="Q42" s="136"/>
      <c r="R42" s="87"/>
      <c r="S42" s="312"/>
      <c r="T42" s="92"/>
      <c r="U42" s="45"/>
    </row>
    <row r="43" spans="1:21" ht="42.6" customHeight="1" x14ac:dyDescent="0.3">
      <c r="A43" s="45"/>
      <c r="B43" s="308"/>
      <c r="C43" s="309"/>
      <c r="D43" s="317"/>
      <c r="E43" s="18" t="s">
        <v>48</v>
      </c>
      <c r="F43" s="203" t="s">
        <v>51</v>
      </c>
      <c r="G43" s="201"/>
      <c r="H43" s="202"/>
      <c r="I43" s="202"/>
      <c r="J43" s="6"/>
      <c r="K43" s="126"/>
      <c r="L43" s="140"/>
      <c r="M43" s="104"/>
      <c r="N43" s="108"/>
      <c r="O43" s="104"/>
      <c r="P43" s="141"/>
      <c r="Q43" s="136"/>
      <c r="R43" s="87">
        <f t="shared" si="0"/>
        <v>0</v>
      </c>
      <c r="S43" s="312"/>
      <c r="T43" s="92"/>
      <c r="U43" s="45"/>
    </row>
    <row r="44" spans="1:21" ht="55.2" customHeight="1" x14ac:dyDescent="0.3">
      <c r="A44" s="45"/>
      <c r="B44" s="308"/>
      <c r="C44" s="294"/>
      <c r="D44" s="296" t="s">
        <v>54</v>
      </c>
      <c r="E44" s="8" t="s">
        <v>52</v>
      </c>
      <c r="F44" s="203" t="s">
        <v>53</v>
      </c>
      <c r="G44" s="201"/>
      <c r="H44" s="202"/>
      <c r="I44" s="202"/>
      <c r="J44" s="6"/>
      <c r="K44" s="126"/>
      <c r="L44" s="140"/>
      <c r="M44" s="104"/>
      <c r="N44" s="104"/>
      <c r="O44" s="104"/>
      <c r="P44" s="142"/>
      <c r="Q44" s="136"/>
      <c r="R44" s="87">
        <f t="shared" si="0"/>
        <v>0</v>
      </c>
      <c r="S44" s="312"/>
      <c r="T44" s="92"/>
      <c r="U44" s="45"/>
    </row>
    <row r="45" spans="1:21" ht="55.2" customHeight="1" x14ac:dyDescent="0.3">
      <c r="A45" s="45"/>
      <c r="B45" s="308"/>
      <c r="C45" s="294"/>
      <c r="D45" s="296"/>
      <c r="E45" s="8" t="s">
        <v>52</v>
      </c>
      <c r="F45" s="203" t="s">
        <v>55</v>
      </c>
      <c r="G45" s="201"/>
      <c r="H45" s="202"/>
      <c r="I45" s="202"/>
      <c r="J45" s="6"/>
      <c r="K45" s="126"/>
      <c r="L45" s="140"/>
      <c r="M45" s="104"/>
      <c r="N45" s="104"/>
      <c r="O45" s="104"/>
      <c r="P45" s="142"/>
      <c r="Q45" s="136"/>
      <c r="R45" s="87">
        <f t="shared" si="0"/>
        <v>0</v>
      </c>
      <c r="S45" s="312"/>
      <c r="T45" s="92"/>
      <c r="U45" s="45"/>
    </row>
    <row r="46" spans="1:21" ht="55.2" customHeight="1" x14ac:dyDescent="0.3">
      <c r="A46" s="45"/>
      <c r="B46" s="308"/>
      <c r="C46" s="294"/>
      <c r="D46" s="296"/>
      <c r="E46" s="8" t="s">
        <v>52</v>
      </c>
      <c r="F46" s="203" t="s">
        <v>56</v>
      </c>
      <c r="G46" s="201"/>
      <c r="H46" s="202"/>
      <c r="I46" s="202"/>
      <c r="J46" s="6"/>
      <c r="K46" s="126"/>
      <c r="L46" s="140"/>
      <c r="M46" s="104"/>
      <c r="N46" s="104"/>
      <c r="O46" s="104"/>
      <c r="P46" s="142"/>
      <c r="Q46" s="136"/>
      <c r="R46" s="87">
        <f t="shared" si="0"/>
        <v>0</v>
      </c>
      <c r="S46" s="312"/>
      <c r="T46" s="92"/>
      <c r="U46" s="45"/>
    </row>
    <row r="47" spans="1:21" ht="55.2" customHeight="1" x14ac:dyDescent="0.3">
      <c r="A47" s="45"/>
      <c r="B47" s="308"/>
      <c r="C47" s="294"/>
      <c r="D47" s="321"/>
      <c r="E47" s="8" t="s">
        <v>52</v>
      </c>
      <c r="F47" s="203" t="s">
        <v>57</v>
      </c>
      <c r="G47" s="201"/>
      <c r="H47" s="202"/>
      <c r="I47" s="202"/>
      <c r="J47" s="6"/>
      <c r="K47" s="126"/>
      <c r="L47" s="140"/>
      <c r="M47" s="104"/>
      <c r="N47" s="104"/>
      <c r="O47" s="104"/>
      <c r="P47" s="142"/>
      <c r="Q47" s="136"/>
      <c r="R47" s="87">
        <f t="shared" si="0"/>
        <v>0</v>
      </c>
      <c r="S47" s="312"/>
      <c r="T47" s="92"/>
      <c r="U47" s="45"/>
    </row>
    <row r="48" spans="1:21" ht="36" x14ac:dyDescent="0.3">
      <c r="A48" s="45"/>
      <c r="B48" s="308"/>
      <c r="C48" s="294"/>
      <c r="D48" s="40" t="s">
        <v>183</v>
      </c>
      <c r="E48" s="3" t="s">
        <v>58</v>
      </c>
      <c r="F48" s="203" t="s">
        <v>184</v>
      </c>
      <c r="G48" s="201"/>
      <c r="H48" s="202"/>
      <c r="I48" s="202"/>
      <c r="J48" s="6"/>
      <c r="K48" s="126"/>
      <c r="L48" s="127"/>
      <c r="M48" s="143"/>
      <c r="N48" s="143"/>
      <c r="O48" s="143"/>
      <c r="P48" s="130"/>
      <c r="Q48" s="131"/>
      <c r="R48" s="87">
        <f t="shared" si="0"/>
        <v>0</v>
      </c>
      <c r="S48" s="312"/>
      <c r="T48" s="92"/>
      <c r="U48" s="45"/>
    </row>
    <row r="49" spans="1:21" ht="30" customHeight="1" x14ac:dyDescent="0.3">
      <c r="A49" s="45"/>
      <c r="B49" s="308"/>
      <c r="C49" s="294"/>
      <c r="D49" s="300" t="s">
        <v>59</v>
      </c>
      <c r="E49" s="8">
        <v>7.2</v>
      </c>
      <c r="F49" s="203" t="s">
        <v>60</v>
      </c>
      <c r="G49" s="201"/>
      <c r="H49" s="202"/>
      <c r="I49" s="202"/>
      <c r="J49" s="6"/>
      <c r="K49" s="126"/>
      <c r="L49" s="127"/>
      <c r="M49" s="128"/>
      <c r="N49" s="129"/>
      <c r="O49" s="130"/>
      <c r="P49" s="130"/>
      <c r="Q49" s="136"/>
      <c r="R49" s="87">
        <f t="shared" si="0"/>
        <v>0</v>
      </c>
      <c r="S49" s="312"/>
      <c r="T49" s="92"/>
      <c r="U49" s="45"/>
    </row>
    <row r="50" spans="1:21" ht="30" customHeight="1" x14ac:dyDescent="0.3">
      <c r="A50" s="45"/>
      <c r="B50" s="308"/>
      <c r="C50" s="294"/>
      <c r="D50" s="296"/>
      <c r="E50" s="8">
        <v>7.2</v>
      </c>
      <c r="F50" s="203" t="s">
        <v>61</v>
      </c>
      <c r="G50" s="201"/>
      <c r="H50" s="202"/>
      <c r="I50" s="202"/>
      <c r="J50" s="6"/>
      <c r="K50" s="126"/>
      <c r="L50" s="127"/>
      <c r="M50" s="128"/>
      <c r="N50" s="129"/>
      <c r="O50" s="130"/>
      <c r="P50" s="130"/>
      <c r="Q50" s="136"/>
      <c r="R50" s="87">
        <f t="shared" si="0"/>
        <v>0</v>
      </c>
      <c r="S50" s="312"/>
      <c r="T50" s="92"/>
      <c r="U50" s="45"/>
    </row>
    <row r="51" spans="1:21" ht="30" customHeight="1" x14ac:dyDescent="0.3">
      <c r="A51" s="45"/>
      <c r="B51" s="308"/>
      <c r="C51" s="294"/>
      <c r="D51" s="296"/>
      <c r="E51" s="8">
        <v>7.2</v>
      </c>
      <c r="F51" s="203" t="s">
        <v>36</v>
      </c>
      <c r="G51" s="201"/>
      <c r="H51" s="202"/>
      <c r="I51" s="202"/>
      <c r="J51" s="6"/>
      <c r="K51" s="126"/>
      <c r="L51" s="127"/>
      <c r="M51" s="128"/>
      <c r="N51" s="129"/>
      <c r="O51" s="130"/>
      <c r="P51" s="130"/>
      <c r="Q51" s="136"/>
      <c r="R51" s="87">
        <f t="shared" si="0"/>
        <v>0</v>
      </c>
      <c r="S51" s="312"/>
      <c r="T51" s="92"/>
      <c r="U51" s="45"/>
    </row>
    <row r="52" spans="1:21" ht="30" customHeight="1" x14ac:dyDescent="0.3">
      <c r="A52" s="45"/>
      <c r="B52" s="308"/>
      <c r="C52" s="294"/>
      <c r="D52" s="296"/>
      <c r="E52" s="8"/>
      <c r="F52" s="203"/>
      <c r="G52" s="201"/>
      <c r="H52" s="202"/>
      <c r="I52" s="202"/>
      <c r="J52" s="6"/>
      <c r="K52" s="126"/>
      <c r="L52" s="127"/>
      <c r="M52" s="128"/>
      <c r="N52" s="129"/>
      <c r="O52" s="130"/>
      <c r="P52" s="130"/>
      <c r="Q52" s="136"/>
      <c r="R52" s="87">
        <f t="shared" si="0"/>
        <v>0</v>
      </c>
      <c r="S52" s="312"/>
      <c r="T52" s="92"/>
      <c r="U52" s="45"/>
    </row>
    <row r="53" spans="1:21" ht="30" customHeight="1" x14ac:dyDescent="0.3">
      <c r="A53" s="45"/>
      <c r="B53" s="308"/>
      <c r="C53" s="294"/>
      <c r="D53" s="296"/>
      <c r="E53" s="8">
        <v>7.2</v>
      </c>
      <c r="F53" s="203" t="s">
        <v>62</v>
      </c>
      <c r="G53" s="201"/>
      <c r="H53" s="202"/>
      <c r="I53" s="202"/>
      <c r="J53" s="6"/>
      <c r="K53" s="126"/>
      <c r="L53" s="127"/>
      <c r="M53" s="128"/>
      <c r="N53" s="129"/>
      <c r="O53" s="130"/>
      <c r="P53" s="130"/>
      <c r="Q53" s="136"/>
      <c r="R53" s="87">
        <f t="shared" si="0"/>
        <v>0</v>
      </c>
      <c r="S53" s="312"/>
      <c r="T53" s="92"/>
      <c r="U53" s="45"/>
    </row>
    <row r="54" spans="1:21" ht="30" customHeight="1" x14ac:dyDescent="0.3">
      <c r="A54" s="45"/>
      <c r="B54" s="308"/>
      <c r="C54" s="294"/>
      <c r="D54" s="301"/>
      <c r="E54" s="8">
        <v>7.2</v>
      </c>
      <c r="F54" s="203" t="s">
        <v>63</v>
      </c>
      <c r="G54" s="201"/>
      <c r="H54" s="202"/>
      <c r="I54" s="202"/>
      <c r="J54" s="6"/>
      <c r="K54" s="126"/>
      <c r="L54" s="127"/>
      <c r="M54" s="128"/>
      <c r="N54" s="128"/>
      <c r="O54" s="128"/>
      <c r="P54" s="128"/>
      <c r="Q54" s="137"/>
      <c r="R54" s="87">
        <f t="shared" si="0"/>
        <v>0</v>
      </c>
      <c r="S54" s="312"/>
      <c r="T54" s="92"/>
      <c r="U54" s="45"/>
    </row>
    <row r="55" spans="1:21" ht="30" customHeight="1" x14ac:dyDescent="0.3">
      <c r="A55" s="45"/>
      <c r="B55" s="308"/>
      <c r="C55" s="294"/>
      <c r="D55" s="301"/>
      <c r="E55" s="8">
        <v>7.2</v>
      </c>
      <c r="F55" s="203" t="s">
        <v>64</v>
      </c>
      <c r="G55" s="201"/>
      <c r="H55" s="202"/>
      <c r="I55" s="202"/>
      <c r="J55" s="6"/>
      <c r="K55" s="126"/>
      <c r="L55" s="127"/>
      <c r="M55" s="128"/>
      <c r="N55" s="129"/>
      <c r="O55" s="130"/>
      <c r="P55" s="130"/>
      <c r="Q55" s="136"/>
      <c r="R55" s="87">
        <f t="shared" si="0"/>
        <v>0</v>
      </c>
      <c r="S55" s="312"/>
      <c r="T55" s="92"/>
      <c r="U55" s="45"/>
    </row>
    <row r="56" spans="1:21" ht="30" customHeight="1" x14ac:dyDescent="0.3">
      <c r="A56" s="45"/>
      <c r="B56" s="308"/>
      <c r="C56" s="294"/>
      <c r="D56" s="301"/>
      <c r="E56" s="8">
        <v>7.2</v>
      </c>
      <c r="F56" s="203" t="s">
        <v>65</v>
      </c>
      <c r="G56" s="201"/>
      <c r="H56" s="202"/>
      <c r="I56" s="202"/>
      <c r="J56" s="6"/>
      <c r="K56" s="126"/>
      <c r="L56" s="127"/>
      <c r="M56" s="128"/>
      <c r="N56" s="129"/>
      <c r="O56" s="130"/>
      <c r="P56" s="130"/>
      <c r="Q56" s="136"/>
      <c r="R56" s="87">
        <f t="shared" si="0"/>
        <v>0</v>
      </c>
      <c r="S56" s="312"/>
      <c r="T56" s="92"/>
      <c r="U56" s="45"/>
    </row>
    <row r="57" spans="1:21" ht="30" customHeight="1" x14ac:dyDescent="0.3">
      <c r="A57" s="45"/>
      <c r="B57" s="308"/>
      <c r="C57" s="294"/>
      <c r="D57" s="301"/>
      <c r="E57" s="8">
        <v>7.2</v>
      </c>
      <c r="F57" s="203" t="s">
        <v>66</v>
      </c>
      <c r="G57" s="201"/>
      <c r="H57" s="202"/>
      <c r="I57" s="202"/>
      <c r="J57" s="6"/>
      <c r="K57" s="126"/>
      <c r="L57" s="127"/>
      <c r="M57" s="128"/>
      <c r="N57" s="129"/>
      <c r="O57" s="130"/>
      <c r="P57" s="130"/>
      <c r="Q57" s="136"/>
      <c r="R57" s="87">
        <f t="shared" si="0"/>
        <v>0</v>
      </c>
      <c r="S57" s="312"/>
      <c r="T57" s="92"/>
      <c r="U57" s="45"/>
    </row>
    <row r="58" spans="1:21" ht="30" customHeight="1" x14ac:dyDescent="0.3">
      <c r="A58" s="45"/>
      <c r="B58" s="308"/>
      <c r="C58" s="294"/>
      <c r="D58" s="301"/>
      <c r="E58" s="8">
        <v>7.2</v>
      </c>
      <c r="F58" s="203" t="s">
        <v>67</v>
      </c>
      <c r="G58" s="201"/>
      <c r="H58" s="202"/>
      <c r="I58" s="202"/>
      <c r="J58" s="6"/>
      <c r="K58" s="126"/>
      <c r="L58" s="127"/>
      <c r="M58" s="128"/>
      <c r="N58" s="129"/>
      <c r="O58" s="130"/>
      <c r="P58" s="130"/>
      <c r="Q58" s="136"/>
      <c r="R58" s="87">
        <f t="shared" si="0"/>
        <v>0</v>
      </c>
      <c r="S58" s="312"/>
      <c r="T58" s="92"/>
      <c r="U58" s="45"/>
    </row>
    <row r="59" spans="1:21" ht="30" customHeight="1" x14ac:dyDescent="0.3">
      <c r="A59" s="45"/>
      <c r="B59" s="308"/>
      <c r="C59" s="294"/>
      <c r="D59" s="301"/>
      <c r="E59" s="8">
        <v>7.2</v>
      </c>
      <c r="F59" s="203" t="s">
        <v>68</v>
      </c>
      <c r="G59" s="201"/>
      <c r="H59" s="202"/>
      <c r="I59" s="202"/>
      <c r="J59" s="6"/>
      <c r="K59" s="126"/>
      <c r="L59" s="127"/>
      <c r="M59" s="128"/>
      <c r="N59" s="129"/>
      <c r="O59" s="130"/>
      <c r="P59" s="130"/>
      <c r="Q59" s="136"/>
      <c r="R59" s="87">
        <f t="shared" si="0"/>
        <v>0</v>
      </c>
      <c r="S59" s="312"/>
      <c r="T59" s="92"/>
      <c r="U59" s="45"/>
    </row>
    <row r="60" spans="1:21" ht="30" customHeight="1" x14ac:dyDescent="0.3">
      <c r="A60" s="45"/>
      <c r="B60" s="308"/>
      <c r="C60" s="294"/>
      <c r="D60" s="301"/>
      <c r="E60" s="8">
        <v>7.2</v>
      </c>
      <c r="F60" s="203" t="s">
        <v>69</v>
      </c>
      <c r="G60" s="201"/>
      <c r="H60" s="202"/>
      <c r="I60" s="202"/>
      <c r="J60" s="6"/>
      <c r="K60" s="126"/>
      <c r="L60" s="127"/>
      <c r="M60" s="128"/>
      <c r="N60" s="129"/>
      <c r="O60" s="130"/>
      <c r="P60" s="130"/>
      <c r="Q60" s="136"/>
      <c r="R60" s="87">
        <f t="shared" si="0"/>
        <v>0</v>
      </c>
      <c r="S60" s="312"/>
      <c r="T60" s="92"/>
      <c r="U60" s="45"/>
    </row>
    <row r="61" spans="1:21" ht="30" customHeight="1" x14ac:dyDescent="0.3">
      <c r="A61" s="45"/>
      <c r="B61" s="308"/>
      <c r="C61" s="294"/>
      <c r="D61" s="301"/>
      <c r="E61" s="8">
        <v>7.2</v>
      </c>
      <c r="F61" s="203"/>
      <c r="G61" s="201"/>
      <c r="H61" s="202"/>
      <c r="I61" s="202"/>
      <c r="J61" s="6"/>
      <c r="K61" s="144"/>
      <c r="L61" s="127"/>
      <c r="M61" s="128"/>
      <c r="N61" s="129"/>
      <c r="O61" s="130"/>
      <c r="P61" s="130"/>
      <c r="Q61" s="136"/>
      <c r="R61" s="87">
        <f t="shared" si="0"/>
        <v>0</v>
      </c>
      <c r="S61" s="312"/>
      <c r="T61" s="92"/>
      <c r="U61" s="45"/>
    </row>
    <row r="62" spans="1:21" ht="30" customHeight="1" x14ac:dyDescent="0.3">
      <c r="A62" s="45"/>
      <c r="B62" s="308"/>
      <c r="C62" s="294"/>
      <c r="D62" s="301"/>
      <c r="E62" s="8">
        <v>7.2</v>
      </c>
      <c r="F62" s="203" t="s">
        <v>70</v>
      </c>
      <c r="G62" s="201"/>
      <c r="H62" s="202"/>
      <c r="I62" s="202"/>
      <c r="J62" s="6"/>
      <c r="K62" s="144"/>
      <c r="L62" s="127"/>
      <c r="M62" s="128"/>
      <c r="N62" s="129"/>
      <c r="O62" s="130"/>
      <c r="P62" s="130"/>
      <c r="Q62" s="136"/>
      <c r="R62" s="87">
        <f t="shared" si="0"/>
        <v>0</v>
      </c>
      <c r="S62" s="312"/>
      <c r="T62" s="92"/>
      <c r="U62" s="45"/>
    </row>
    <row r="63" spans="1:21" ht="30" customHeight="1" x14ac:dyDescent="0.3">
      <c r="A63" s="45"/>
      <c r="B63" s="308"/>
      <c r="C63" s="294"/>
      <c r="D63" s="301"/>
      <c r="E63" s="8">
        <v>7.2</v>
      </c>
      <c r="F63" s="203" t="s">
        <v>71</v>
      </c>
      <c r="G63" s="201"/>
      <c r="H63" s="202"/>
      <c r="I63" s="202"/>
      <c r="J63" s="6"/>
      <c r="K63" s="144"/>
      <c r="L63" s="127"/>
      <c r="M63" s="128"/>
      <c r="N63" s="129"/>
      <c r="O63" s="130"/>
      <c r="P63" s="130"/>
      <c r="Q63" s="136"/>
      <c r="R63" s="87">
        <f t="shared" si="0"/>
        <v>0</v>
      </c>
      <c r="S63" s="312"/>
      <c r="T63" s="92"/>
      <c r="U63" s="45"/>
    </row>
    <row r="64" spans="1:21" ht="30" customHeight="1" x14ac:dyDescent="0.3">
      <c r="A64" s="45"/>
      <c r="B64" s="308"/>
      <c r="C64" s="294"/>
      <c r="D64" s="301"/>
      <c r="E64" s="8">
        <v>7.2</v>
      </c>
      <c r="F64" s="203" t="s">
        <v>72</v>
      </c>
      <c r="G64" s="201"/>
      <c r="H64" s="202"/>
      <c r="I64" s="202"/>
      <c r="J64" s="6"/>
      <c r="K64" s="144"/>
      <c r="L64" s="127"/>
      <c r="M64" s="128"/>
      <c r="N64" s="129"/>
      <c r="O64" s="130"/>
      <c r="P64" s="130"/>
      <c r="Q64" s="136"/>
      <c r="R64" s="87">
        <f t="shared" si="0"/>
        <v>0</v>
      </c>
      <c r="S64" s="312"/>
      <c r="T64" s="92"/>
      <c r="U64" s="45"/>
    </row>
    <row r="65" spans="1:21" ht="30" customHeight="1" x14ac:dyDescent="0.3">
      <c r="A65" s="45"/>
      <c r="B65" s="308"/>
      <c r="C65" s="294"/>
      <c r="D65" s="301"/>
      <c r="E65" s="8">
        <v>7.2</v>
      </c>
      <c r="F65" s="203" t="s">
        <v>73</v>
      </c>
      <c r="G65" s="201"/>
      <c r="H65" s="202"/>
      <c r="I65" s="202"/>
      <c r="J65" s="6"/>
      <c r="K65" s="144"/>
      <c r="L65" s="127"/>
      <c r="M65" s="128"/>
      <c r="N65" s="129"/>
      <c r="O65" s="130"/>
      <c r="P65" s="130"/>
      <c r="Q65" s="136"/>
      <c r="R65" s="87">
        <f t="shared" si="0"/>
        <v>0</v>
      </c>
      <c r="S65" s="312"/>
      <c r="T65" s="92"/>
      <c r="U65" s="45"/>
    </row>
    <row r="66" spans="1:21" ht="30" customHeight="1" x14ac:dyDescent="0.3">
      <c r="A66" s="45"/>
      <c r="B66" s="308"/>
      <c r="C66" s="294"/>
      <c r="D66" s="301"/>
      <c r="E66" s="8">
        <v>7.2</v>
      </c>
      <c r="F66" s="203" t="s">
        <v>74</v>
      </c>
      <c r="G66" s="201"/>
      <c r="H66" s="202"/>
      <c r="I66" s="202"/>
      <c r="J66" s="6"/>
      <c r="K66" s="144"/>
      <c r="L66" s="127"/>
      <c r="M66" s="129"/>
      <c r="N66" s="129"/>
      <c r="O66" s="130"/>
      <c r="P66" s="130"/>
      <c r="Q66" s="136"/>
      <c r="R66" s="87">
        <f t="shared" si="0"/>
        <v>0</v>
      </c>
      <c r="S66" s="312"/>
      <c r="T66" s="92"/>
      <c r="U66" s="45"/>
    </row>
    <row r="67" spans="1:21" ht="30" customHeight="1" x14ac:dyDescent="0.3">
      <c r="A67" s="45"/>
      <c r="B67" s="308"/>
      <c r="C67" s="294"/>
      <c r="D67" s="40" t="s">
        <v>75</v>
      </c>
      <c r="E67" s="8">
        <v>7.3</v>
      </c>
      <c r="F67" s="203" t="s">
        <v>74</v>
      </c>
      <c r="G67" s="201"/>
      <c r="H67" s="202"/>
      <c r="I67" s="202"/>
      <c r="J67" s="6"/>
      <c r="K67" s="126"/>
      <c r="L67" s="127"/>
      <c r="M67" s="128"/>
      <c r="N67" s="128"/>
      <c r="O67" s="128"/>
      <c r="P67" s="128"/>
      <c r="Q67" s="137"/>
      <c r="R67" s="87">
        <f t="shared" si="0"/>
        <v>0</v>
      </c>
      <c r="S67" s="312"/>
      <c r="T67" s="92"/>
      <c r="U67" s="45"/>
    </row>
    <row r="68" spans="1:21" ht="30" customHeight="1" x14ac:dyDescent="0.3">
      <c r="A68" s="45"/>
      <c r="B68" s="308"/>
      <c r="C68" s="294"/>
      <c r="D68" s="296"/>
      <c r="E68" s="3">
        <v>7.4</v>
      </c>
      <c r="F68" s="203" t="s">
        <v>76</v>
      </c>
      <c r="G68" s="201"/>
      <c r="H68" s="202"/>
      <c r="I68" s="202"/>
      <c r="J68" s="6"/>
      <c r="K68" s="145"/>
      <c r="L68" s="146"/>
      <c r="M68" s="139"/>
      <c r="N68" s="147"/>
      <c r="O68" s="147"/>
      <c r="P68" s="130"/>
      <c r="Q68" s="148"/>
      <c r="R68" s="87">
        <f t="shared" si="0"/>
        <v>0</v>
      </c>
      <c r="S68" s="312"/>
      <c r="T68" s="96"/>
      <c r="U68" s="45"/>
    </row>
    <row r="69" spans="1:21" ht="30" customHeight="1" x14ac:dyDescent="0.3">
      <c r="A69" s="45"/>
      <c r="B69" s="308"/>
      <c r="C69" s="294"/>
      <c r="D69" s="296"/>
      <c r="E69" s="3">
        <v>7.4</v>
      </c>
      <c r="F69" s="203" t="s">
        <v>65</v>
      </c>
      <c r="G69" s="201"/>
      <c r="H69" s="202"/>
      <c r="I69" s="202"/>
      <c r="J69" s="6"/>
      <c r="K69" s="126"/>
      <c r="L69" s="127"/>
      <c r="M69" s="128"/>
      <c r="N69" s="147"/>
      <c r="O69" s="147"/>
      <c r="P69" s="130"/>
      <c r="Q69" s="148"/>
      <c r="R69" s="87">
        <f t="shared" si="0"/>
        <v>0</v>
      </c>
      <c r="S69" s="312"/>
      <c r="T69" s="96"/>
      <c r="U69" s="45"/>
    </row>
    <row r="70" spans="1:21" ht="30" customHeight="1" x14ac:dyDescent="0.3">
      <c r="A70" s="45"/>
      <c r="B70" s="308"/>
      <c r="C70" s="294"/>
      <c r="D70" s="300" t="s">
        <v>77</v>
      </c>
      <c r="E70" s="319">
        <v>7.5</v>
      </c>
      <c r="F70" s="205" t="s">
        <v>78</v>
      </c>
      <c r="G70" s="201"/>
      <c r="H70" s="202"/>
      <c r="I70" s="202"/>
      <c r="J70" s="36"/>
      <c r="K70" s="94"/>
      <c r="L70" s="146"/>
      <c r="M70" s="138"/>
      <c r="N70" s="147"/>
      <c r="O70" s="147"/>
      <c r="P70" s="130"/>
      <c r="Q70" s="148"/>
      <c r="R70" s="87">
        <f t="shared" si="0"/>
        <v>0</v>
      </c>
      <c r="S70" s="312"/>
      <c r="T70" s="96"/>
      <c r="U70" s="45"/>
    </row>
    <row r="71" spans="1:21" ht="30" customHeight="1" x14ac:dyDescent="0.3">
      <c r="A71" s="45"/>
      <c r="B71" s="308"/>
      <c r="C71" s="294"/>
      <c r="D71" s="296"/>
      <c r="E71" s="304"/>
      <c r="F71" s="205" t="s">
        <v>79</v>
      </c>
      <c r="G71" s="201"/>
      <c r="H71" s="202"/>
      <c r="I71" s="202"/>
      <c r="J71" s="36"/>
      <c r="K71" s="94"/>
      <c r="L71" s="146"/>
      <c r="M71" s="138"/>
      <c r="N71" s="149"/>
      <c r="O71" s="149"/>
      <c r="P71" s="149"/>
      <c r="Q71" s="148"/>
      <c r="R71" s="87">
        <f t="shared" si="0"/>
        <v>0</v>
      </c>
      <c r="S71" s="312"/>
      <c r="T71" s="96"/>
      <c r="U71" s="45"/>
    </row>
    <row r="72" spans="1:21" ht="30" customHeight="1" thickBot="1" x14ac:dyDescent="0.35">
      <c r="A72" s="45"/>
      <c r="B72" s="308"/>
      <c r="C72" s="310"/>
      <c r="D72" s="318"/>
      <c r="E72" s="320"/>
      <c r="F72" s="206" t="s">
        <v>80</v>
      </c>
      <c r="G72" s="201"/>
      <c r="H72" s="202"/>
      <c r="I72" s="202"/>
      <c r="J72" s="36"/>
      <c r="K72" s="150"/>
      <c r="L72" s="151"/>
      <c r="M72" s="152"/>
      <c r="N72" s="153"/>
      <c r="O72" s="153"/>
      <c r="P72" s="153"/>
      <c r="Q72" s="154"/>
      <c r="R72" s="155">
        <f t="shared" si="0"/>
        <v>0</v>
      </c>
      <c r="S72" s="313"/>
      <c r="T72" s="156"/>
      <c r="U72" s="45"/>
    </row>
    <row r="73" spans="1:21" ht="30" customHeight="1" x14ac:dyDescent="0.3">
      <c r="A73" s="45">
        <v>7</v>
      </c>
      <c r="B73" s="289">
        <v>8</v>
      </c>
      <c r="C73" s="292" t="s">
        <v>81</v>
      </c>
      <c r="D73" s="295" t="s">
        <v>82</v>
      </c>
      <c r="E73" s="2">
        <v>8.1</v>
      </c>
      <c r="F73" s="212" t="s">
        <v>83</v>
      </c>
      <c r="G73" s="201"/>
      <c r="H73" s="202"/>
      <c r="I73" s="202"/>
      <c r="J73" s="6"/>
      <c r="K73" s="121"/>
      <c r="L73" s="157"/>
      <c r="M73" s="158"/>
      <c r="N73" s="158"/>
      <c r="O73" s="158"/>
      <c r="P73" s="158"/>
      <c r="Q73" s="159"/>
      <c r="R73" s="160">
        <f t="shared" si="0"/>
        <v>0</v>
      </c>
      <c r="S73" s="298">
        <f>AVERAGE(R73:R101)</f>
        <v>0</v>
      </c>
      <c r="T73" s="161"/>
      <c r="U73" s="45"/>
    </row>
    <row r="74" spans="1:21" ht="30" customHeight="1" x14ac:dyDescent="0.3">
      <c r="A74" s="45"/>
      <c r="B74" s="290"/>
      <c r="C74" s="293"/>
      <c r="D74" s="296"/>
      <c r="E74" s="9">
        <v>8.1</v>
      </c>
      <c r="F74" s="200" t="s">
        <v>207</v>
      </c>
      <c r="G74" s="201"/>
      <c r="H74" s="202"/>
      <c r="I74" s="202"/>
      <c r="J74" s="6"/>
      <c r="K74" s="84"/>
      <c r="L74" s="162"/>
      <c r="M74" s="108"/>
      <c r="N74" s="108"/>
      <c r="O74" s="108"/>
      <c r="P74" s="108"/>
      <c r="Q74" s="163"/>
      <c r="R74" s="160">
        <f t="shared" si="0"/>
        <v>0</v>
      </c>
      <c r="S74" s="298"/>
      <c r="T74" s="161"/>
      <c r="U74" s="45"/>
    </row>
    <row r="75" spans="1:21" ht="30" customHeight="1" x14ac:dyDescent="0.3">
      <c r="A75" s="45"/>
      <c r="B75" s="290"/>
      <c r="C75" s="293"/>
      <c r="D75" s="296"/>
      <c r="E75" s="9">
        <v>8.1</v>
      </c>
      <c r="F75" s="200" t="s">
        <v>84</v>
      </c>
      <c r="G75" s="201"/>
      <c r="H75" s="202"/>
      <c r="I75" s="202"/>
      <c r="J75" s="6"/>
      <c r="K75" s="84"/>
      <c r="L75" s="162"/>
      <c r="M75" s="108"/>
      <c r="N75" s="108"/>
      <c r="O75" s="108"/>
      <c r="P75" s="108"/>
      <c r="Q75" s="163"/>
      <c r="R75" s="160">
        <f t="shared" si="0"/>
        <v>0</v>
      </c>
      <c r="S75" s="298"/>
      <c r="T75" s="161"/>
      <c r="U75" s="45"/>
    </row>
    <row r="76" spans="1:21" ht="30" customHeight="1" x14ac:dyDescent="0.3">
      <c r="A76" s="45"/>
      <c r="B76" s="291"/>
      <c r="C76" s="294"/>
      <c r="D76" s="297"/>
      <c r="E76" s="3">
        <v>8.1</v>
      </c>
      <c r="F76" s="203" t="s">
        <v>85</v>
      </c>
      <c r="G76" s="201"/>
      <c r="H76" s="202"/>
      <c r="I76" s="202"/>
      <c r="J76" s="36"/>
      <c r="K76" s="126"/>
      <c r="L76" s="162"/>
      <c r="M76" s="108"/>
      <c r="N76" s="108"/>
      <c r="O76" s="108"/>
      <c r="P76" s="108"/>
      <c r="Q76" s="163"/>
      <c r="R76" s="160">
        <f t="shared" si="0"/>
        <v>0</v>
      </c>
      <c r="S76" s="299"/>
      <c r="T76" s="164"/>
      <c r="U76" s="45"/>
    </row>
    <row r="77" spans="1:21" ht="30" customHeight="1" x14ac:dyDescent="0.3">
      <c r="A77" s="45"/>
      <c r="B77" s="291"/>
      <c r="C77" s="294"/>
      <c r="D77" s="300" t="s">
        <v>86</v>
      </c>
      <c r="E77" s="10">
        <v>8.1999999999999993</v>
      </c>
      <c r="F77" s="203" t="s">
        <v>87</v>
      </c>
      <c r="G77" s="201"/>
      <c r="H77" s="202"/>
      <c r="I77" s="202"/>
      <c r="J77" s="36"/>
      <c r="K77" s="126"/>
      <c r="L77" s="162"/>
      <c r="M77" s="104"/>
      <c r="N77" s="108"/>
      <c r="O77" s="108"/>
      <c r="P77" s="108"/>
      <c r="Q77" s="163"/>
      <c r="R77" s="160">
        <f t="shared" si="0"/>
        <v>0</v>
      </c>
      <c r="S77" s="299"/>
      <c r="T77" s="164"/>
      <c r="U77" s="45"/>
    </row>
    <row r="78" spans="1:21" ht="30" customHeight="1" x14ac:dyDescent="0.3">
      <c r="A78" s="45"/>
      <c r="B78" s="291"/>
      <c r="C78" s="294"/>
      <c r="D78" s="301"/>
      <c r="E78" s="10">
        <v>8.1999999999999993</v>
      </c>
      <c r="F78" s="213" t="s">
        <v>88</v>
      </c>
      <c r="G78" s="201"/>
      <c r="H78" s="202"/>
      <c r="I78" s="202"/>
      <c r="J78" s="37"/>
      <c r="K78" s="126"/>
      <c r="L78" s="162"/>
      <c r="M78" s="104"/>
      <c r="N78" s="108"/>
      <c r="O78" s="108"/>
      <c r="P78" s="108"/>
      <c r="Q78" s="163"/>
      <c r="R78" s="160">
        <f t="shared" si="0"/>
        <v>0</v>
      </c>
      <c r="S78" s="299"/>
      <c r="T78" s="164"/>
      <c r="U78" s="45"/>
    </row>
    <row r="79" spans="1:21" ht="39" customHeight="1" x14ac:dyDescent="0.3">
      <c r="A79" s="45"/>
      <c r="B79" s="291"/>
      <c r="C79" s="294"/>
      <c r="D79" s="301"/>
      <c r="E79" s="11">
        <v>44263</v>
      </c>
      <c r="F79" s="214" t="s">
        <v>89</v>
      </c>
      <c r="G79" s="201"/>
      <c r="H79" s="202"/>
      <c r="I79" s="202"/>
      <c r="J79" s="37"/>
      <c r="K79" s="126"/>
      <c r="L79" s="162"/>
      <c r="M79" s="108"/>
      <c r="N79" s="108"/>
      <c r="O79" s="108"/>
      <c r="P79" s="108"/>
      <c r="Q79" s="163"/>
      <c r="R79" s="160">
        <f t="shared" si="0"/>
        <v>0</v>
      </c>
      <c r="S79" s="299"/>
      <c r="T79" s="164"/>
      <c r="U79" s="45"/>
    </row>
    <row r="80" spans="1:21" ht="39" customHeight="1" x14ac:dyDescent="0.3">
      <c r="A80" s="45"/>
      <c r="B80" s="291"/>
      <c r="C80" s="294"/>
      <c r="D80" s="301"/>
      <c r="E80" s="12">
        <v>8.4</v>
      </c>
      <c r="F80" s="214" t="s">
        <v>90</v>
      </c>
      <c r="G80" s="201"/>
      <c r="H80" s="202"/>
      <c r="I80" s="202"/>
      <c r="J80" s="37"/>
      <c r="K80" s="165"/>
      <c r="L80" s="166"/>
      <c r="M80" s="134"/>
      <c r="N80" s="134"/>
      <c r="O80" s="134"/>
      <c r="P80" s="134"/>
      <c r="Q80" s="167"/>
      <c r="R80" s="160">
        <f t="shared" si="0"/>
        <v>0</v>
      </c>
      <c r="S80" s="299"/>
      <c r="T80" s="164"/>
      <c r="U80" s="45"/>
    </row>
    <row r="81" spans="1:21" ht="39" customHeight="1" x14ac:dyDescent="0.3">
      <c r="A81" s="45"/>
      <c r="B81" s="291"/>
      <c r="C81" s="294"/>
      <c r="D81" s="301"/>
      <c r="E81" s="12">
        <v>8.4</v>
      </c>
      <c r="F81" s="203" t="s">
        <v>91</v>
      </c>
      <c r="G81" s="201"/>
      <c r="H81" s="202"/>
      <c r="I81" s="202"/>
      <c r="J81" s="36"/>
      <c r="K81" s="95"/>
      <c r="L81" s="162"/>
      <c r="M81" s="104"/>
      <c r="N81" s="104"/>
      <c r="O81" s="104"/>
      <c r="P81" s="104"/>
      <c r="Q81" s="168"/>
      <c r="R81" s="160">
        <f t="shared" si="0"/>
        <v>0</v>
      </c>
      <c r="S81" s="299"/>
      <c r="T81" s="164"/>
      <c r="U81" s="45"/>
    </row>
    <row r="82" spans="1:21" ht="30" customHeight="1" x14ac:dyDescent="0.3">
      <c r="A82" s="45"/>
      <c r="B82" s="291"/>
      <c r="C82" s="294"/>
      <c r="D82" s="301"/>
      <c r="E82" s="12">
        <v>8.4</v>
      </c>
      <c r="F82" s="203" t="s">
        <v>87</v>
      </c>
      <c r="G82" s="201"/>
      <c r="H82" s="202"/>
      <c r="I82" s="202"/>
      <c r="J82" s="36"/>
      <c r="K82" s="95"/>
      <c r="L82" s="162"/>
      <c r="M82" s="104"/>
      <c r="N82" s="108"/>
      <c r="O82" s="108"/>
      <c r="P82" s="108"/>
      <c r="Q82" s="163"/>
      <c r="R82" s="160">
        <f t="shared" si="0"/>
        <v>0</v>
      </c>
      <c r="S82" s="299"/>
      <c r="T82" s="164"/>
      <c r="U82" s="45"/>
    </row>
    <row r="83" spans="1:21" ht="30" customHeight="1" x14ac:dyDescent="0.3">
      <c r="A83" s="45"/>
      <c r="B83" s="291"/>
      <c r="C83" s="294"/>
      <c r="D83" s="301"/>
      <c r="E83" s="13"/>
      <c r="F83" s="203" t="s">
        <v>92</v>
      </c>
      <c r="G83" s="201"/>
      <c r="H83" s="202"/>
      <c r="I83" s="202"/>
      <c r="J83" s="36"/>
      <c r="K83" s="95"/>
      <c r="L83" s="162"/>
      <c r="M83" s="108"/>
      <c r="N83" s="108"/>
      <c r="O83" s="108"/>
      <c r="P83" s="108"/>
      <c r="Q83" s="163"/>
      <c r="R83" s="160">
        <f t="shared" si="0"/>
        <v>0</v>
      </c>
      <c r="S83" s="272"/>
      <c r="T83" s="164"/>
      <c r="U83" s="45"/>
    </row>
    <row r="84" spans="1:21" ht="30" customHeight="1" x14ac:dyDescent="0.3">
      <c r="A84" s="45"/>
      <c r="B84" s="291"/>
      <c r="C84" s="294"/>
      <c r="D84" s="301"/>
      <c r="E84" s="302">
        <v>8.5</v>
      </c>
      <c r="F84" s="214" t="s">
        <v>90</v>
      </c>
      <c r="G84" s="201"/>
      <c r="H84" s="202"/>
      <c r="I84" s="202"/>
      <c r="J84" s="37"/>
      <c r="K84" s="95"/>
      <c r="L84" s="162"/>
      <c r="M84" s="104"/>
      <c r="N84" s="108"/>
      <c r="O84" s="108"/>
      <c r="P84" s="108"/>
      <c r="Q84" s="163"/>
      <c r="R84" s="160">
        <f t="shared" si="0"/>
        <v>0</v>
      </c>
      <c r="S84" s="272"/>
      <c r="T84" s="164"/>
      <c r="U84" s="45"/>
    </row>
    <row r="85" spans="1:21" ht="30" customHeight="1" x14ac:dyDescent="0.3">
      <c r="A85" s="45"/>
      <c r="B85" s="291"/>
      <c r="C85" s="294"/>
      <c r="D85" s="301"/>
      <c r="E85" s="302"/>
      <c r="F85" s="214" t="s">
        <v>93</v>
      </c>
      <c r="G85" s="201"/>
      <c r="H85" s="202"/>
      <c r="I85" s="202"/>
      <c r="J85" s="37"/>
      <c r="K85" s="95"/>
      <c r="L85" s="162"/>
      <c r="M85" s="104"/>
      <c r="N85" s="108"/>
      <c r="O85" s="108"/>
      <c r="P85" s="108"/>
      <c r="Q85" s="163"/>
      <c r="R85" s="160">
        <f t="shared" si="0"/>
        <v>0</v>
      </c>
      <c r="S85" s="272"/>
      <c r="T85" s="164"/>
      <c r="U85" s="45"/>
    </row>
    <row r="86" spans="1:21" ht="30" customHeight="1" x14ac:dyDescent="0.3">
      <c r="A86" s="45"/>
      <c r="B86" s="291"/>
      <c r="C86" s="294"/>
      <c r="D86" s="301"/>
      <c r="E86" s="302"/>
      <c r="F86" s="203" t="s">
        <v>94</v>
      </c>
      <c r="G86" s="201"/>
      <c r="H86" s="202"/>
      <c r="I86" s="202"/>
      <c r="J86" s="36"/>
      <c r="K86" s="95"/>
      <c r="L86" s="162"/>
      <c r="M86" s="108"/>
      <c r="N86" s="108"/>
      <c r="O86" s="108"/>
      <c r="P86" s="108"/>
      <c r="Q86" s="163"/>
      <c r="R86" s="160">
        <f t="shared" si="0"/>
        <v>0</v>
      </c>
      <c r="S86" s="272"/>
      <c r="T86" s="164"/>
      <c r="U86" s="45"/>
    </row>
    <row r="87" spans="1:21" ht="30" customHeight="1" x14ac:dyDescent="0.3">
      <c r="A87" s="45"/>
      <c r="B87" s="291"/>
      <c r="C87" s="294"/>
      <c r="D87" s="51"/>
      <c r="E87" s="302"/>
      <c r="F87" s="203" t="s">
        <v>95</v>
      </c>
      <c r="G87" s="201"/>
      <c r="H87" s="202"/>
      <c r="I87" s="202"/>
      <c r="J87" s="36"/>
      <c r="K87" s="95"/>
      <c r="L87" s="162"/>
      <c r="M87" s="104"/>
      <c r="N87" s="108"/>
      <c r="O87" s="108"/>
      <c r="P87" s="108"/>
      <c r="Q87" s="163"/>
      <c r="R87" s="160">
        <f t="shared" si="0"/>
        <v>0</v>
      </c>
      <c r="S87" s="272"/>
      <c r="T87" s="164"/>
      <c r="U87" s="45"/>
    </row>
    <row r="88" spans="1:21" ht="30" customHeight="1" x14ac:dyDescent="0.3">
      <c r="A88" s="45"/>
      <c r="B88" s="291"/>
      <c r="C88" s="294"/>
      <c r="D88" s="51"/>
      <c r="E88" s="302"/>
      <c r="F88" s="203" t="s">
        <v>96</v>
      </c>
      <c r="G88" s="201"/>
      <c r="H88" s="202"/>
      <c r="I88" s="202"/>
      <c r="J88" s="36"/>
      <c r="K88" s="95"/>
      <c r="L88" s="162"/>
      <c r="M88" s="104"/>
      <c r="N88" s="108"/>
      <c r="O88" s="108"/>
      <c r="P88" s="108"/>
      <c r="Q88" s="163"/>
      <c r="R88" s="160">
        <f t="shared" si="0"/>
        <v>0</v>
      </c>
      <c r="S88" s="272"/>
      <c r="T88" s="164"/>
      <c r="U88" s="45"/>
    </row>
    <row r="89" spans="1:21" ht="30" customHeight="1" x14ac:dyDescent="0.3">
      <c r="A89" s="45"/>
      <c r="B89" s="291"/>
      <c r="C89" s="294"/>
      <c r="D89" s="51"/>
      <c r="E89" s="60"/>
      <c r="F89" s="203" t="s">
        <v>97</v>
      </c>
      <c r="G89" s="201"/>
      <c r="H89" s="202"/>
      <c r="I89" s="202"/>
      <c r="J89" s="6"/>
      <c r="K89" s="95"/>
      <c r="L89" s="162"/>
      <c r="M89" s="104"/>
      <c r="N89" s="104"/>
      <c r="O89" s="104"/>
      <c r="P89" s="104"/>
      <c r="Q89" s="168"/>
      <c r="R89" s="160">
        <f t="shared" si="0"/>
        <v>0</v>
      </c>
      <c r="S89" s="272"/>
      <c r="T89" s="164"/>
      <c r="U89" s="45"/>
    </row>
    <row r="90" spans="1:21" ht="30" customHeight="1" x14ac:dyDescent="0.3">
      <c r="A90" s="45"/>
      <c r="B90" s="291"/>
      <c r="C90" s="294"/>
      <c r="D90" s="296" t="s">
        <v>98</v>
      </c>
      <c r="E90" s="304">
        <v>8.6</v>
      </c>
      <c r="F90" s="203" t="s">
        <v>99</v>
      </c>
      <c r="G90" s="201"/>
      <c r="H90" s="202"/>
      <c r="I90" s="202"/>
      <c r="J90" s="6"/>
      <c r="K90" s="95"/>
      <c r="L90" s="162"/>
      <c r="M90" s="104"/>
      <c r="N90" s="104"/>
      <c r="O90" s="104"/>
      <c r="P90" s="104"/>
      <c r="Q90" s="168"/>
      <c r="R90" s="160">
        <f t="shared" si="0"/>
        <v>0</v>
      </c>
      <c r="S90" s="272"/>
      <c r="T90" s="164"/>
      <c r="U90" s="45"/>
    </row>
    <row r="91" spans="1:21" ht="30" customHeight="1" x14ac:dyDescent="0.3">
      <c r="A91" s="45"/>
      <c r="B91" s="291"/>
      <c r="C91" s="294"/>
      <c r="D91" s="296"/>
      <c r="E91" s="304"/>
      <c r="F91" s="203" t="s">
        <v>100</v>
      </c>
      <c r="G91" s="201"/>
      <c r="H91" s="202"/>
      <c r="I91" s="202"/>
      <c r="J91" s="6"/>
      <c r="K91" s="95"/>
      <c r="L91" s="162"/>
      <c r="M91" s="104"/>
      <c r="N91" s="104"/>
      <c r="O91" s="104"/>
      <c r="P91" s="104"/>
      <c r="Q91" s="168"/>
      <c r="R91" s="160">
        <f t="shared" si="0"/>
        <v>0</v>
      </c>
      <c r="S91" s="272"/>
      <c r="T91" s="164"/>
      <c r="U91" s="45"/>
    </row>
    <row r="92" spans="1:21" ht="30" customHeight="1" x14ac:dyDescent="0.3">
      <c r="A92" s="45"/>
      <c r="B92" s="291"/>
      <c r="C92" s="294"/>
      <c r="D92" s="296"/>
      <c r="E92" s="304"/>
      <c r="F92" s="203" t="s">
        <v>101</v>
      </c>
      <c r="G92" s="201"/>
      <c r="H92" s="202"/>
      <c r="I92" s="202"/>
      <c r="J92" s="6"/>
      <c r="K92" s="95"/>
      <c r="L92" s="162"/>
      <c r="M92" s="104"/>
      <c r="N92" s="104"/>
      <c r="O92" s="104"/>
      <c r="P92" s="104"/>
      <c r="Q92" s="168"/>
      <c r="R92" s="160">
        <f t="shared" si="0"/>
        <v>0</v>
      </c>
      <c r="S92" s="272"/>
      <c r="T92" s="164"/>
      <c r="U92" s="45"/>
    </row>
    <row r="93" spans="1:21" ht="30" customHeight="1" x14ac:dyDescent="0.3">
      <c r="A93" s="45"/>
      <c r="B93" s="291"/>
      <c r="C93" s="294"/>
      <c r="D93" s="296"/>
      <c r="E93" s="304"/>
      <c r="F93" s="203" t="s">
        <v>102</v>
      </c>
      <c r="G93" s="201"/>
      <c r="H93" s="202"/>
      <c r="I93" s="202"/>
      <c r="J93" s="6"/>
      <c r="K93" s="95"/>
      <c r="L93" s="162"/>
      <c r="M93" s="104"/>
      <c r="N93" s="104"/>
      <c r="O93" s="104"/>
      <c r="P93" s="104"/>
      <c r="Q93" s="168"/>
      <c r="R93" s="160">
        <f t="shared" si="0"/>
        <v>0</v>
      </c>
      <c r="S93" s="272"/>
      <c r="T93" s="164"/>
      <c r="U93" s="45"/>
    </row>
    <row r="94" spans="1:21" ht="30" customHeight="1" x14ac:dyDescent="0.3">
      <c r="A94" s="45"/>
      <c r="B94" s="291"/>
      <c r="C94" s="294"/>
      <c r="D94" s="296"/>
      <c r="E94" s="304"/>
      <c r="F94" s="203" t="s">
        <v>103</v>
      </c>
      <c r="G94" s="201"/>
      <c r="H94" s="202"/>
      <c r="I94" s="202"/>
      <c r="J94" s="6"/>
      <c r="K94" s="95"/>
      <c r="L94" s="162"/>
      <c r="M94" s="104"/>
      <c r="N94" s="104"/>
      <c r="O94" s="104"/>
      <c r="P94" s="104"/>
      <c r="Q94" s="168"/>
      <c r="R94" s="160">
        <f t="shared" si="0"/>
        <v>0</v>
      </c>
      <c r="S94" s="272"/>
      <c r="T94" s="164"/>
      <c r="U94" s="45"/>
    </row>
    <row r="95" spans="1:21" ht="30" customHeight="1" x14ac:dyDescent="0.3">
      <c r="A95" s="45"/>
      <c r="B95" s="291"/>
      <c r="C95" s="294"/>
      <c r="D95" s="296"/>
      <c r="E95" s="304"/>
      <c r="F95" s="203" t="s">
        <v>104</v>
      </c>
      <c r="G95" s="201"/>
      <c r="H95" s="202"/>
      <c r="I95" s="202"/>
      <c r="J95" s="6"/>
      <c r="K95" s="95"/>
      <c r="L95" s="162"/>
      <c r="M95" s="104"/>
      <c r="N95" s="104"/>
      <c r="O95" s="104"/>
      <c r="P95" s="104"/>
      <c r="Q95" s="168"/>
      <c r="R95" s="160">
        <f t="shared" si="0"/>
        <v>0</v>
      </c>
      <c r="S95" s="272"/>
      <c r="T95" s="164"/>
      <c r="U95" s="45"/>
    </row>
    <row r="96" spans="1:21" ht="30" customHeight="1" x14ac:dyDescent="0.3">
      <c r="A96" s="45"/>
      <c r="B96" s="291"/>
      <c r="C96" s="294"/>
      <c r="D96" s="296"/>
      <c r="E96" s="304"/>
      <c r="F96" s="203" t="s">
        <v>105</v>
      </c>
      <c r="G96" s="201"/>
      <c r="H96" s="202"/>
      <c r="I96" s="202"/>
      <c r="J96" s="6"/>
      <c r="K96" s="95"/>
      <c r="L96" s="162"/>
      <c r="M96" s="104"/>
      <c r="N96" s="104"/>
      <c r="O96" s="104"/>
      <c r="P96" s="104"/>
      <c r="Q96" s="163"/>
      <c r="R96" s="160">
        <f t="shared" si="0"/>
        <v>0</v>
      </c>
      <c r="S96" s="272"/>
      <c r="T96" s="164"/>
      <c r="U96" s="45"/>
    </row>
    <row r="97" spans="1:21" ht="30" customHeight="1" x14ac:dyDescent="0.3">
      <c r="A97" s="45"/>
      <c r="B97" s="291"/>
      <c r="C97" s="294"/>
      <c r="D97" s="296"/>
      <c r="E97" s="304"/>
      <c r="F97" s="203" t="s">
        <v>106</v>
      </c>
      <c r="G97" s="201"/>
      <c r="H97" s="202"/>
      <c r="I97" s="202"/>
      <c r="J97" s="6"/>
      <c r="K97" s="84"/>
      <c r="L97" s="169"/>
      <c r="M97" s="85"/>
      <c r="N97" s="85"/>
      <c r="O97" s="85"/>
      <c r="P97" s="85"/>
      <c r="Q97" s="86"/>
      <c r="R97" s="160">
        <f t="shared" si="0"/>
        <v>0</v>
      </c>
      <c r="S97" s="272"/>
      <c r="T97" s="164"/>
      <c r="U97" s="45"/>
    </row>
    <row r="98" spans="1:21" ht="30" customHeight="1" x14ac:dyDescent="0.3">
      <c r="A98" s="45"/>
      <c r="B98" s="291"/>
      <c r="C98" s="294"/>
      <c r="D98" s="296"/>
      <c r="E98" s="304"/>
      <c r="F98" s="203" t="s">
        <v>107</v>
      </c>
      <c r="G98" s="201"/>
      <c r="H98" s="202"/>
      <c r="I98" s="202"/>
      <c r="J98" s="6"/>
      <c r="K98" s="84"/>
      <c r="L98" s="162"/>
      <c r="M98" s="104"/>
      <c r="N98" s="104"/>
      <c r="O98" s="104"/>
      <c r="P98" s="104"/>
      <c r="Q98" s="168"/>
      <c r="R98" s="160">
        <f t="shared" si="0"/>
        <v>0</v>
      </c>
      <c r="S98" s="272"/>
      <c r="T98" s="164"/>
      <c r="U98" s="45"/>
    </row>
    <row r="99" spans="1:21" ht="30" customHeight="1" x14ac:dyDescent="0.3">
      <c r="A99" s="45"/>
      <c r="B99" s="291"/>
      <c r="C99" s="294"/>
      <c r="D99" s="303"/>
      <c r="E99" s="305"/>
      <c r="F99" s="203" t="s">
        <v>108</v>
      </c>
      <c r="G99" s="201"/>
      <c r="H99" s="202"/>
      <c r="I99" s="202"/>
      <c r="J99" s="6"/>
      <c r="K99" s="84"/>
      <c r="L99" s="162"/>
      <c r="M99" s="104"/>
      <c r="N99" s="104"/>
      <c r="O99" s="104"/>
      <c r="P99" s="104"/>
      <c r="Q99" s="163"/>
      <c r="R99" s="160">
        <f t="shared" si="0"/>
        <v>0</v>
      </c>
      <c r="S99" s="272"/>
      <c r="T99" s="164"/>
      <c r="U99" s="45"/>
    </row>
    <row r="100" spans="1:21" ht="30" customHeight="1" x14ac:dyDescent="0.3">
      <c r="A100" s="45"/>
      <c r="B100" s="291"/>
      <c r="C100" s="294"/>
      <c r="D100" s="306" t="s">
        <v>109</v>
      </c>
      <c r="E100" s="14">
        <v>8.6999999999999993</v>
      </c>
      <c r="F100" s="203" t="s">
        <v>110</v>
      </c>
      <c r="G100" s="201"/>
      <c r="H100" s="202"/>
      <c r="I100" s="202"/>
      <c r="J100" s="6"/>
      <c r="K100" s="84"/>
      <c r="L100" s="162"/>
      <c r="M100" s="104"/>
      <c r="N100" s="104"/>
      <c r="O100" s="104"/>
      <c r="P100" s="104"/>
      <c r="Q100" s="163"/>
      <c r="R100" s="160">
        <f t="shared" si="0"/>
        <v>0</v>
      </c>
      <c r="S100" s="272"/>
      <c r="T100" s="164"/>
      <c r="U100" s="45"/>
    </row>
    <row r="101" spans="1:21" ht="100.8" customHeight="1" thickBot="1" x14ac:dyDescent="0.35">
      <c r="A101" s="45"/>
      <c r="B101" s="291"/>
      <c r="C101" s="294"/>
      <c r="D101" s="296"/>
      <c r="E101" s="15">
        <v>8.6999999999999993</v>
      </c>
      <c r="F101" s="205" t="s">
        <v>111</v>
      </c>
      <c r="G101" s="201"/>
      <c r="H101" s="202"/>
      <c r="I101" s="202"/>
      <c r="J101" s="6"/>
      <c r="K101" s="94"/>
      <c r="L101" s="166"/>
      <c r="M101" s="134"/>
      <c r="N101" s="134"/>
      <c r="O101" s="134"/>
      <c r="P101" s="134"/>
      <c r="Q101" s="170"/>
      <c r="R101" s="160">
        <f t="shared" si="0"/>
        <v>0</v>
      </c>
      <c r="S101" s="272"/>
      <c r="T101" s="171"/>
      <c r="U101" s="45"/>
    </row>
    <row r="102" spans="1:21" ht="30" customHeight="1" x14ac:dyDescent="0.3">
      <c r="A102" s="45">
        <v>8</v>
      </c>
      <c r="B102" s="265">
        <v>9</v>
      </c>
      <c r="C102" s="268" t="s">
        <v>112</v>
      </c>
      <c r="D102" s="172" t="s">
        <v>113</v>
      </c>
      <c r="E102" s="16">
        <v>9.1</v>
      </c>
      <c r="F102" s="210" t="s">
        <v>113</v>
      </c>
      <c r="G102" s="204"/>
      <c r="H102" s="202"/>
      <c r="I102" s="202"/>
      <c r="J102" s="6"/>
      <c r="K102" s="121"/>
      <c r="L102" s="157"/>
      <c r="M102" s="158"/>
      <c r="N102" s="158"/>
      <c r="O102" s="158"/>
      <c r="P102" s="158"/>
      <c r="Q102" s="173"/>
      <c r="R102" s="174">
        <f t="shared" si="0"/>
        <v>0</v>
      </c>
      <c r="S102" s="271">
        <f>IFERROR(AVERAGE(R102:R108),0)</f>
        <v>0</v>
      </c>
      <c r="T102" s="175"/>
      <c r="U102" s="45"/>
    </row>
    <row r="103" spans="1:21" ht="30" customHeight="1" x14ac:dyDescent="0.3">
      <c r="A103" s="45"/>
      <c r="B103" s="266"/>
      <c r="C103" s="269"/>
      <c r="D103" s="273" t="s">
        <v>114</v>
      </c>
      <c r="E103" s="17" t="s">
        <v>115</v>
      </c>
      <c r="F103" s="215" t="s">
        <v>116</v>
      </c>
      <c r="G103" s="216"/>
      <c r="H103" s="202"/>
      <c r="I103" s="202"/>
      <c r="J103" s="38"/>
      <c r="K103" s="126"/>
      <c r="L103" s="162"/>
      <c r="M103" s="104"/>
      <c r="N103" s="108"/>
      <c r="O103" s="108"/>
      <c r="P103" s="108"/>
      <c r="Q103" s="176"/>
      <c r="R103" s="177">
        <f t="shared" si="0"/>
        <v>0</v>
      </c>
      <c r="S103" s="272"/>
      <c r="T103" s="178"/>
      <c r="U103" s="45"/>
    </row>
    <row r="104" spans="1:21" ht="30" customHeight="1" x14ac:dyDescent="0.3">
      <c r="A104" s="45"/>
      <c r="B104" s="266"/>
      <c r="C104" s="269"/>
      <c r="D104" s="273"/>
      <c r="E104" s="18" t="s">
        <v>115</v>
      </c>
      <c r="F104" s="203" t="s">
        <v>87</v>
      </c>
      <c r="G104" s="204"/>
      <c r="H104" s="202"/>
      <c r="I104" s="202"/>
      <c r="J104" s="36"/>
      <c r="K104" s="126"/>
      <c r="L104" s="162"/>
      <c r="M104" s="104"/>
      <c r="N104" s="108"/>
      <c r="O104" s="108"/>
      <c r="P104" s="108"/>
      <c r="Q104" s="176"/>
      <c r="R104" s="177">
        <f t="shared" si="0"/>
        <v>0</v>
      </c>
      <c r="S104" s="272"/>
      <c r="T104" s="178"/>
      <c r="U104" s="45"/>
    </row>
    <row r="105" spans="1:21" ht="30" customHeight="1" x14ac:dyDescent="0.3">
      <c r="A105" s="45"/>
      <c r="B105" s="266"/>
      <c r="C105" s="269"/>
      <c r="D105" s="274" t="s">
        <v>117</v>
      </c>
      <c r="E105" s="277">
        <v>9.1999999999999993</v>
      </c>
      <c r="F105" s="215" t="s">
        <v>118</v>
      </c>
      <c r="G105" s="216"/>
      <c r="H105" s="202"/>
      <c r="I105" s="202"/>
      <c r="J105" s="38"/>
      <c r="K105" s="126"/>
      <c r="L105" s="162"/>
      <c r="M105" s="104"/>
      <c r="N105" s="108"/>
      <c r="O105" s="108"/>
      <c r="P105" s="108"/>
      <c r="Q105" s="176"/>
      <c r="R105" s="177">
        <f t="shared" si="0"/>
        <v>0</v>
      </c>
      <c r="S105" s="272"/>
      <c r="T105" s="178"/>
      <c r="U105" s="45"/>
    </row>
    <row r="106" spans="1:21" ht="30" customHeight="1" x14ac:dyDescent="0.3">
      <c r="A106" s="45"/>
      <c r="B106" s="266"/>
      <c r="C106" s="269"/>
      <c r="D106" s="275"/>
      <c r="E106" s="278"/>
      <c r="F106" s="215" t="s">
        <v>119</v>
      </c>
      <c r="G106" s="216"/>
      <c r="H106" s="202"/>
      <c r="I106" s="202"/>
      <c r="J106" s="38"/>
      <c r="K106" s="126"/>
      <c r="L106" s="162"/>
      <c r="M106" s="104"/>
      <c r="N106" s="108"/>
      <c r="O106" s="108"/>
      <c r="P106" s="108"/>
      <c r="Q106" s="176"/>
      <c r="R106" s="177">
        <f t="shared" si="0"/>
        <v>0</v>
      </c>
      <c r="S106" s="272"/>
      <c r="T106" s="178"/>
      <c r="U106" s="45"/>
    </row>
    <row r="107" spans="1:21" ht="30" customHeight="1" x14ac:dyDescent="0.3">
      <c r="A107" s="45"/>
      <c r="B107" s="266"/>
      <c r="C107" s="269"/>
      <c r="D107" s="276"/>
      <c r="E107" s="279"/>
      <c r="F107" s="215" t="s">
        <v>120</v>
      </c>
      <c r="G107" s="216"/>
      <c r="H107" s="202"/>
      <c r="I107" s="202"/>
      <c r="J107" s="38"/>
      <c r="K107" s="126"/>
      <c r="L107" s="162"/>
      <c r="M107" s="104"/>
      <c r="N107" s="108"/>
      <c r="O107" s="108"/>
      <c r="P107" s="108"/>
      <c r="Q107" s="176"/>
      <c r="R107" s="177">
        <f t="shared" si="0"/>
        <v>0</v>
      </c>
      <c r="S107" s="272"/>
      <c r="T107" s="178"/>
      <c r="U107" s="45"/>
    </row>
    <row r="108" spans="1:21" ht="30" customHeight="1" thickBot="1" x14ac:dyDescent="0.35">
      <c r="A108" s="45"/>
      <c r="B108" s="267"/>
      <c r="C108" s="270"/>
      <c r="D108" s="19" t="s">
        <v>121</v>
      </c>
      <c r="E108" s="20">
        <v>9.3000000000000007</v>
      </c>
      <c r="F108" s="217" t="s">
        <v>122</v>
      </c>
      <c r="G108" s="204"/>
      <c r="H108" s="202"/>
      <c r="I108" s="202"/>
      <c r="J108" s="6"/>
      <c r="K108" s="179"/>
      <c r="L108" s="166"/>
      <c r="M108" s="134"/>
      <c r="N108" s="180"/>
      <c r="O108" s="180"/>
      <c r="P108" s="180"/>
      <c r="Q108" s="181"/>
      <c r="R108" s="182">
        <f t="shared" si="0"/>
        <v>0</v>
      </c>
      <c r="S108" s="272"/>
      <c r="T108" s="183"/>
      <c r="U108" s="45"/>
    </row>
    <row r="109" spans="1:21" ht="30" customHeight="1" x14ac:dyDescent="0.3">
      <c r="A109" s="45">
        <v>9</v>
      </c>
      <c r="B109" s="265">
        <v>10</v>
      </c>
      <c r="C109" s="280" t="s">
        <v>123</v>
      </c>
      <c r="D109" s="283" t="s">
        <v>124</v>
      </c>
      <c r="E109" s="21">
        <v>10.1</v>
      </c>
      <c r="F109" s="207" t="s">
        <v>30</v>
      </c>
      <c r="G109" s="204"/>
      <c r="H109" s="202"/>
      <c r="I109" s="202"/>
      <c r="J109" s="6"/>
      <c r="K109" s="184"/>
      <c r="L109" s="157"/>
      <c r="M109" s="90"/>
      <c r="N109" s="158"/>
      <c r="O109" s="158"/>
      <c r="P109" s="158"/>
      <c r="Q109" s="159"/>
      <c r="R109" s="185">
        <f t="shared" si="0"/>
        <v>0</v>
      </c>
      <c r="S109" s="285">
        <f>IFERROR(AVERAGE((R109:R113)),0)</f>
        <v>0</v>
      </c>
      <c r="T109" s="111"/>
      <c r="U109" s="45"/>
    </row>
    <row r="110" spans="1:21" ht="30" customHeight="1" x14ac:dyDescent="0.3">
      <c r="A110" s="45"/>
      <c r="B110" s="266"/>
      <c r="C110" s="281"/>
      <c r="D110" s="284"/>
      <c r="E110" s="5">
        <v>10.1</v>
      </c>
      <c r="F110" s="218" t="s">
        <v>125</v>
      </c>
      <c r="G110" s="219"/>
      <c r="H110" s="202"/>
      <c r="I110" s="202"/>
      <c r="J110" s="22"/>
      <c r="K110" s="186"/>
      <c r="L110" s="162"/>
      <c r="M110" s="104"/>
      <c r="N110" s="108"/>
      <c r="O110" s="108"/>
      <c r="P110" s="108"/>
      <c r="Q110" s="163"/>
      <c r="R110" s="187">
        <f t="shared" si="0"/>
        <v>0</v>
      </c>
      <c r="S110" s="286"/>
      <c r="T110" s="112"/>
      <c r="U110" s="45"/>
    </row>
    <row r="111" spans="1:21" ht="30" customHeight="1" x14ac:dyDescent="0.3">
      <c r="A111" s="45"/>
      <c r="B111" s="266"/>
      <c r="C111" s="281"/>
      <c r="D111" s="288" t="s">
        <v>126</v>
      </c>
      <c r="E111" s="5">
        <v>10.199999999999999</v>
      </c>
      <c r="F111" s="220" t="s">
        <v>127</v>
      </c>
      <c r="G111" s="221"/>
      <c r="H111" s="202"/>
      <c r="I111" s="202"/>
      <c r="J111" s="23"/>
      <c r="K111" s="95"/>
      <c r="L111" s="162"/>
      <c r="M111" s="104"/>
      <c r="N111" s="108"/>
      <c r="O111" s="108"/>
      <c r="P111" s="108"/>
      <c r="Q111" s="163"/>
      <c r="R111" s="187">
        <f t="shared" si="0"/>
        <v>0</v>
      </c>
      <c r="S111" s="286"/>
      <c r="T111" s="112"/>
      <c r="U111" s="45"/>
    </row>
    <row r="112" spans="1:21" ht="30" customHeight="1" x14ac:dyDescent="0.3">
      <c r="A112" s="45"/>
      <c r="B112" s="266"/>
      <c r="C112" s="281"/>
      <c r="D112" s="284"/>
      <c r="E112" s="5">
        <v>10.199999999999999</v>
      </c>
      <c r="F112" s="220" t="s">
        <v>128</v>
      </c>
      <c r="G112" s="221"/>
      <c r="H112" s="202"/>
      <c r="I112" s="202"/>
      <c r="J112" s="23"/>
      <c r="K112" s="95"/>
      <c r="L112" s="162"/>
      <c r="M112" s="104"/>
      <c r="N112" s="108"/>
      <c r="O112" s="108"/>
      <c r="P112" s="108"/>
      <c r="Q112" s="163"/>
      <c r="R112" s="187">
        <f t="shared" si="0"/>
        <v>0</v>
      </c>
      <c r="S112" s="286"/>
      <c r="T112" s="112"/>
      <c r="U112" s="45"/>
    </row>
    <row r="113" spans="1:21" ht="30" customHeight="1" thickBot="1" x14ac:dyDescent="0.35">
      <c r="A113" s="45"/>
      <c r="B113" s="267"/>
      <c r="C113" s="282"/>
      <c r="D113" s="188" t="s">
        <v>129</v>
      </c>
      <c r="E113" s="7">
        <v>10.199999999999999</v>
      </c>
      <c r="F113" s="209" t="s">
        <v>130</v>
      </c>
      <c r="G113" s="204"/>
      <c r="H113" s="202"/>
      <c r="I113" s="202"/>
      <c r="J113" s="6"/>
      <c r="K113" s="114"/>
      <c r="L113" s="189"/>
      <c r="M113" s="190"/>
      <c r="N113" s="116"/>
      <c r="O113" s="116"/>
      <c r="P113" s="116"/>
      <c r="Q113" s="191"/>
      <c r="R113" s="192">
        <f t="shared" si="0"/>
        <v>0</v>
      </c>
      <c r="S113" s="287"/>
      <c r="T113" s="119"/>
      <c r="U113" s="45"/>
    </row>
    <row r="114" spans="1:21" ht="15.75" customHeight="1" thickBot="1" x14ac:dyDescent="0.35">
      <c r="A114" s="45"/>
      <c r="B114" s="45"/>
      <c r="C114" s="61"/>
      <c r="D114" s="25"/>
      <c r="E114" s="24"/>
      <c r="F114" s="25"/>
      <c r="G114" s="25"/>
      <c r="H114" s="25"/>
      <c r="I114" s="25"/>
      <c r="J114" s="25"/>
      <c r="K114" s="193"/>
      <c r="L114" s="25"/>
      <c r="M114" s="52"/>
      <c r="N114" s="52"/>
      <c r="O114" s="52"/>
      <c r="P114" s="52"/>
      <c r="Q114" s="52"/>
      <c r="R114" s="52"/>
      <c r="S114" s="194">
        <f>AVERAGE(S15:S113)</f>
        <v>0.10714285714285714</v>
      </c>
      <c r="T114" s="45"/>
      <c r="U114" s="45"/>
    </row>
    <row r="115" spans="1:21" ht="15.75" customHeight="1" x14ac:dyDescent="0.3">
      <c r="A115" s="45"/>
      <c r="B115" s="45"/>
      <c r="C115" s="53" t="s">
        <v>131</v>
      </c>
      <c r="D115" s="195" t="s">
        <v>132</v>
      </c>
      <c r="E115" s="26" t="s">
        <v>133</v>
      </c>
      <c r="F115" s="45"/>
      <c r="G115" s="45"/>
      <c r="H115" s="45"/>
      <c r="I115" s="45"/>
      <c r="J115" s="45"/>
      <c r="K115" s="47"/>
      <c r="L115" s="45"/>
      <c r="M115" s="45"/>
      <c r="N115" s="45"/>
      <c r="O115" s="45"/>
      <c r="P115" s="45"/>
      <c r="Q115" s="45"/>
      <c r="R115" s="45"/>
      <c r="S115" s="45"/>
      <c r="T115" s="45"/>
      <c r="U115" s="45"/>
    </row>
    <row r="116" spans="1:21" ht="27.6" x14ac:dyDescent="0.3">
      <c r="A116" s="45"/>
      <c r="B116" s="45"/>
      <c r="C116" s="54">
        <v>4</v>
      </c>
      <c r="D116" s="196" t="str">
        <f>C15</f>
        <v>CONTEXTO DE LA ORGANIZACIÓN</v>
      </c>
      <c r="E116" s="27">
        <f>S15</f>
        <v>0.75</v>
      </c>
      <c r="F116" s="45"/>
      <c r="G116" s="45"/>
      <c r="H116" s="45"/>
      <c r="I116" s="45"/>
      <c r="J116" s="45"/>
      <c r="K116" s="47"/>
      <c r="L116" s="45"/>
      <c r="M116" s="45"/>
      <c r="N116" s="45"/>
      <c r="O116" s="45"/>
      <c r="P116" s="45"/>
      <c r="Q116" s="45"/>
      <c r="R116" s="45"/>
      <c r="S116" s="45"/>
      <c r="T116" s="45"/>
      <c r="U116" s="45"/>
    </row>
    <row r="117" spans="1:21" x14ac:dyDescent="0.3">
      <c r="A117" s="45"/>
      <c r="B117" s="45"/>
      <c r="C117" s="54">
        <v>5</v>
      </c>
      <c r="D117" s="196" t="str">
        <f>C21</f>
        <v>LIDERAZGO</v>
      </c>
      <c r="E117" s="27">
        <f>S21</f>
        <v>0</v>
      </c>
      <c r="F117" s="45"/>
      <c r="G117" s="45"/>
      <c r="H117" s="45"/>
      <c r="I117" s="45"/>
      <c r="J117" s="45"/>
      <c r="K117" s="47"/>
      <c r="L117" s="45"/>
      <c r="M117" s="45"/>
      <c r="N117" s="45"/>
      <c r="O117" s="45"/>
      <c r="P117" s="45"/>
      <c r="Q117" s="45"/>
      <c r="R117" s="45"/>
      <c r="S117" s="45"/>
      <c r="T117" s="45"/>
      <c r="U117" s="45"/>
    </row>
    <row r="118" spans="1:21" x14ac:dyDescent="0.3">
      <c r="A118" s="45"/>
      <c r="B118" s="45"/>
      <c r="C118" s="54">
        <v>6</v>
      </c>
      <c r="D118" s="196" t="str">
        <f>C25</f>
        <v>PLANIFICACIÓN</v>
      </c>
      <c r="E118" s="27">
        <f>S25</f>
        <v>0</v>
      </c>
      <c r="F118" s="45"/>
      <c r="G118" s="45"/>
      <c r="H118" s="45"/>
      <c r="I118" s="45"/>
      <c r="J118" s="45"/>
      <c r="K118" s="47"/>
      <c r="L118" s="45"/>
      <c r="M118" s="45"/>
      <c r="N118" s="45"/>
      <c r="O118" s="45"/>
      <c r="P118" s="45"/>
      <c r="Q118" s="45"/>
      <c r="R118" s="45"/>
      <c r="S118" s="45"/>
      <c r="T118" s="45"/>
      <c r="U118" s="45"/>
    </row>
    <row r="119" spans="1:21" x14ac:dyDescent="0.3">
      <c r="A119" s="45"/>
      <c r="B119" s="45"/>
      <c r="C119" s="54">
        <v>7</v>
      </c>
      <c r="D119" s="196" t="str">
        <f>C30</f>
        <v>APOYO</v>
      </c>
      <c r="E119" s="27">
        <f>S30</f>
        <v>0</v>
      </c>
      <c r="F119" s="45"/>
      <c r="G119" s="45"/>
      <c r="H119" s="45"/>
      <c r="I119" s="45"/>
      <c r="J119" s="45"/>
      <c r="K119" s="47"/>
      <c r="L119" s="45"/>
      <c r="M119" s="45"/>
      <c r="N119" s="45"/>
      <c r="O119" s="45"/>
      <c r="P119" s="45"/>
      <c r="Q119" s="45"/>
      <c r="R119" s="45"/>
      <c r="S119" s="45"/>
      <c r="T119" s="45"/>
      <c r="U119" s="45"/>
    </row>
    <row r="120" spans="1:21" x14ac:dyDescent="0.3">
      <c r="A120" s="45"/>
      <c r="B120" s="45"/>
      <c r="C120" s="54">
        <v>8</v>
      </c>
      <c r="D120" s="196" t="str">
        <f>C73</f>
        <v>OPERACIÓN</v>
      </c>
      <c r="E120" s="27">
        <f>S73</f>
        <v>0</v>
      </c>
      <c r="F120" s="45"/>
      <c r="G120" s="45"/>
      <c r="H120" s="45"/>
      <c r="I120" s="45"/>
      <c r="J120" s="45"/>
      <c r="K120" s="47"/>
      <c r="L120" s="45"/>
      <c r="M120" s="45"/>
      <c r="N120" s="45"/>
      <c r="O120" s="45"/>
      <c r="P120" s="45"/>
      <c r="Q120" s="45"/>
      <c r="R120" s="45"/>
      <c r="S120" s="45"/>
      <c r="T120" s="45"/>
      <c r="U120" s="45"/>
    </row>
    <row r="121" spans="1:21" ht="27.6" x14ac:dyDescent="0.3">
      <c r="A121" s="45"/>
      <c r="B121" s="45"/>
      <c r="C121" s="54">
        <v>9</v>
      </c>
      <c r="D121" s="196" t="str">
        <f>C102</f>
        <v>EVALUACIÓN DEL DESEMPEÑO</v>
      </c>
      <c r="E121" s="27">
        <f>S102</f>
        <v>0</v>
      </c>
      <c r="F121" s="45"/>
      <c r="G121" s="45"/>
      <c r="H121" s="45"/>
      <c r="I121" s="45"/>
      <c r="J121" s="45"/>
      <c r="K121" s="47"/>
      <c r="L121" s="45"/>
      <c r="M121" s="45"/>
      <c r="N121" s="45"/>
      <c r="O121" s="45"/>
      <c r="P121" s="45"/>
      <c r="Q121" s="45"/>
      <c r="R121" s="45"/>
      <c r="S121" s="45"/>
      <c r="T121" s="45"/>
      <c r="U121" s="45"/>
    </row>
    <row r="122" spans="1:21" ht="15" thickBot="1" x14ac:dyDescent="0.35">
      <c r="A122" s="45"/>
      <c r="B122" s="45"/>
      <c r="C122" s="55">
        <v>10</v>
      </c>
      <c r="D122" s="197" t="str">
        <f>C109</f>
        <v>MEJORA</v>
      </c>
      <c r="E122" s="28">
        <f>S109</f>
        <v>0</v>
      </c>
      <c r="F122" s="45"/>
      <c r="G122" s="45"/>
      <c r="H122" s="45"/>
      <c r="I122" s="45"/>
      <c r="J122" s="45"/>
      <c r="K122" s="47"/>
      <c r="L122" s="45"/>
      <c r="M122" s="45"/>
      <c r="N122" s="45"/>
      <c r="O122" s="45"/>
      <c r="P122" s="45"/>
      <c r="Q122" s="45"/>
      <c r="R122" s="45"/>
      <c r="S122" s="45"/>
      <c r="T122" s="45"/>
      <c r="U122" s="45"/>
    </row>
    <row r="123" spans="1:21" ht="15.75" customHeight="1" thickBot="1" x14ac:dyDescent="0.35">
      <c r="A123" s="45"/>
      <c r="B123" s="45"/>
      <c r="C123" s="62"/>
      <c r="D123" s="198" t="s">
        <v>134</v>
      </c>
      <c r="E123" s="29">
        <f>AVERAGE(E116:E122)</f>
        <v>0.10714285714285714</v>
      </c>
      <c r="F123" s="45"/>
      <c r="G123" s="45"/>
      <c r="H123" s="45"/>
      <c r="I123" s="45"/>
      <c r="J123" s="45"/>
      <c r="K123" s="47"/>
      <c r="L123" s="45"/>
      <c r="M123" s="45"/>
      <c r="N123" s="45"/>
      <c r="O123" s="45"/>
      <c r="P123" s="45"/>
      <c r="Q123" s="45"/>
      <c r="R123" s="45"/>
      <c r="S123" s="45"/>
      <c r="T123" s="45"/>
      <c r="U123" s="45"/>
    </row>
    <row r="124" spans="1:21" ht="15.75" customHeight="1" x14ac:dyDescent="0.3">
      <c r="A124" s="45"/>
      <c r="B124" s="45"/>
      <c r="C124" s="46"/>
      <c r="D124" s="45"/>
      <c r="E124" s="46"/>
      <c r="F124" s="45"/>
      <c r="G124" s="45"/>
      <c r="H124" s="45"/>
      <c r="I124" s="45"/>
      <c r="J124" s="45"/>
      <c r="K124" s="47"/>
      <c r="L124" s="45"/>
      <c r="M124" s="45"/>
      <c r="N124" s="45"/>
      <c r="O124" s="45"/>
      <c r="P124" s="45"/>
      <c r="Q124" s="45"/>
      <c r="R124" s="45"/>
      <c r="S124" s="45"/>
      <c r="T124" s="45"/>
      <c r="U124" s="45"/>
    </row>
    <row r="125" spans="1:21" ht="15.75" customHeight="1" x14ac:dyDescent="0.3">
      <c r="A125" s="45"/>
      <c r="B125" s="45"/>
      <c r="C125" s="46"/>
      <c r="D125" s="45"/>
      <c r="E125" s="46"/>
      <c r="F125" s="45"/>
      <c r="G125" s="45"/>
      <c r="H125" s="45"/>
      <c r="I125" s="45"/>
      <c r="J125" s="45"/>
      <c r="K125" s="47"/>
      <c r="L125" s="45"/>
      <c r="M125" s="45"/>
      <c r="N125" s="45"/>
      <c r="O125" s="45"/>
      <c r="P125" s="45"/>
      <c r="Q125" s="45"/>
      <c r="R125" s="45"/>
      <c r="S125" s="45"/>
      <c r="T125" s="45"/>
      <c r="U125" s="45"/>
    </row>
    <row r="126" spans="1:21" ht="15.75" customHeight="1" x14ac:dyDescent="0.3">
      <c r="A126" s="45"/>
      <c r="B126" s="45"/>
      <c r="C126" s="46"/>
      <c r="D126" s="45"/>
      <c r="E126" s="46"/>
      <c r="F126" s="45"/>
      <c r="G126" s="45"/>
      <c r="H126" s="45"/>
      <c r="I126" s="45"/>
      <c r="J126" s="45"/>
      <c r="K126" s="47"/>
      <c r="L126" s="45"/>
      <c r="M126" s="45"/>
      <c r="N126" s="45"/>
      <c r="O126" s="45"/>
      <c r="P126" s="45"/>
      <c r="Q126" s="45"/>
      <c r="R126" s="45"/>
      <c r="S126" s="45"/>
      <c r="T126" s="45"/>
      <c r="U126" s="45"/>
    </row>
    <row r="127" spans="1:21" ht="15.75" customHeight="1" x14ac:dyDescent="0.3">
      <c r="A127" s="45"/>
      <c r="B127" s="45"/>
      <c r="C127" s="46"/>
      <c r="D127" s="45"/>
      <c r="E127" s="46"/>
      <c r="F127" s="45"/>
      <c r="G127" s="45"/>
      <c r="H127" s="45"/>
      <c r="I127" s="45"/>
      <c r="J127" s="45"/>
      <c r="K127" s="47"/>
      <c r="L127" s="45"/>
      <c r="M127" s="45"/>
      <c r="N127" s="45"/>
      <c r="O127" s="45"/>
      <c r="P127" s="45"/>
      <c r="Q127" s="45"/>
      <c r="R127" s="45"/>
      <c r="S127" s="45"/>
      <c r="T127" s="45"/>
      <c r="U127" s="45"/>
    </row>
    <row r="128" spans="1:21" ht="15.75" customHeight="1" x14ac:dyDescent="0.3">
      <c r="A128" s="45"/>
      <c r="B128" s="45"/>
      <c r="C128" s="46"/>
      <c r="D128" s="45" t="s">
        <v>135</v>
      </c>
      <c r="E128" s="46"/>
      <c r="F128" s="45"/>
      <c r="G128" s="45"/>
      <c r="H128" s="45"/>
      <c r="I128" s="45"/>
      <c r="J128" s="45"/>
      <c r="K128" s="47"/>
      <c r="L128" s="45"/>
      <c r="M128" s="45"/>
      <c r="N128" s="45"/>
      <c r="O128" s="45"/>
      <c r="P128" s="45"/>
      <c r="Q128" s="45"/>
      <c r="R128" s="45"/>
      <c r="S128" s="45"/>
      <c r="T128" s="45"/>
      <c r="U128" s="45"/>
    </row>
    <row r="129" spans="1:21" ht="15.75" customHeight="1" x14ac:dyDescent="0.3">
      <c r="A129" s="45"/>
      <c r="B129" s="45"/>
      <c r="C129" s="46"/>
      <c r="D129" s="45"/>
      <c r="E129" s="46"/>
      <c r="F129" s="45"/>
      <c r="G129" s="45"/>
      <c r="H129" s="45"/>
      <c r="I129" s="45"/>
      <c r="J129" s="45"/>
      <c r="K129" s="47"/>
      <c r="L129" s="45"/>
      <c r="M129" s="45"/>
      <c r="N129" s="45"/>
      <c r="O129" s="45"/>
      <c r="P129" s="45"/>
      <c r="Q129" s="45"/>
      <c r="R129" s="45"/>
      <c r="S129" s="45"/>
      <c r="T129" s="45"/>
      <c r="U129" s="45"/>
    </row>
    <row r="130" spans="1:21" ht="15.75" customHeight="1" x14ac:dyDescent="0.3">
      <c r="A130" s="45"/>
      <c r="B130" s="45"/>
      <c r="C130" s="46"/>
      <c r="D130" s="45"/>
      <c r="E130" s="46"/>
      <c r="F130" s="45"/>
      <c r="G130" s="45"/>
      <c r="H130" s="45"/>
      <c r="I130" s="45"/>
      <c r="J130" s="45"/>
      <c r="K130" s="47"/>
      <c r="L130" s="45"/>
      <c r="M130" s="45"/>
      <c r="N130" s="45"/>
      <c r="O130" s="45"/>
      <c r="P130" s="45"/>
      <c r="Q130" s="45"/>
      <c r="R130" s="45"/>
      <c r="S130" s="45"/>
      <c r="T130" s="45"/>
      <c r="U130" s="45"/>
    </row>
    <row r="131" spans="1:21" ht="15.75" customHeight="1" x14ac:dyDescent="0.3">
      <c r="A131" s="45"/>
      <c r="B131" s="45"/>
      <c r="C131" s="46"/>
      <c r="D131" s="45"/>
      <c r="E131" s="46"/>
      <c r="F131" s="45"/>
      <c r="G131" s="45"/>
      <c r="H131" s="45"/>
      <c r="I131" s="45"/>
      <c r="J131" s="45"/>
      <c r="K131" s="47"/>
      <c r="L131" s="45"/>
      <c r="M131" s="45"/>
      <c r="N131" s="45"/>
      <c r="O131" s="45"/>
      <c r="P131" s="45"/>
      <c r="Q131" s="45"/>
      <c r="R131" s="45"/>
      <c r="S131" s="45"/>
      <c r="T131" s="45"/>
      <c r="U131" s="45"/>
    </row>
    <row r="132" spans="1:21" ht="15.75" customHeight="1" x14ac:dyDescent="0.3">
      <c r="A132" s="45"/>
      <c r="B132" s="45"/>
      <c r="C132" s="46"/>
      <c r="D132" s="45"/>
      <c r="E132" s="46"/>
      <c r="F132" s="45"/>
      <c r="G132" s="45"/>
      <c r="H132" s="45"/>
      <c r="I132" s="45"/>
      <c r="J132" s="45"/>
      <c r="K132" s="47"/>
      <c r="L132" s="45"/>
      <c r="M132" s="45"/>
      <c r="N132" s="45"/>
      <c r="O132" s="45"/>
      <c r="P132" s="45"/>
      <c r="Q132" s="45"/>
      <c r="R132" s="45"/>
      <c r="S132" s="45"/>
      <c r="T132" s="45"/>
      <c r="U132" s="45"/>
    </row>
    <row r="133" spans="1:21" ht="15.75" customHeight="1" thickBot="1" x14ac:dyDescent="0.35">
      <c r="A133" s="45"/>
      <c r="B133" s="45"/>
      <c r="C133" s="46"/>
      <c r="D133" s="45"/>
      <c r="E133" s="46"/>
      <c r="F133" s="45"/>
      <c r="G133" s="45"/>
      <c r="H133" s="45"/>
      <c r="I133" s="45"/>
      <c r="J133" s="45"/>
      <c r="K133" s="47"/>
      <c r="L133" s="45"/>
      <c r="M133" s="45"/>
      <c r="N133" s="45"/>
      <c r="O133" s="45"/>
      <c r="P133" s="45"/>
      <c r="Q133" s="45"/>
      <c r="R133" s="45"/>
      <c r="S133" s="45"/>
      <c r="T133" s="45"/>
      <c r="U133" s="45"/>
    </row>
    <row r="134" spans="1:21" ht="15.75" customHeight="1" thickTop="1" x14ac:dyDescent="0.3">
      <c r="A134" s="45"/>
      <c r="B134" s="261" t="s">
        <v>136</v>
      </c>
      <c r="C134" s="262"/>
      <c r="D134" s="262"/>
      <c r="E134" s="262"/>
      <c r="F134" s="262"/>
      <c r="G134" s="262"/>
      <c r="H134" s="262"/>
      <c r="I134" s="262"/>
      <c r="J134" s="262"/>
      <c r="K134" s="262"/>
      <c r="L134" s="262"/>
      <c r="M134" s="263"/>
      <c r="N134" s="261" t="s">
        <v>137</v>
      </c>
      <c r="O134" s="262"/>
      <c r="P134" s="262"/>
      <c r="Q134" s="262"/>
      <c r="R134" s="264"/>
      <c r="S134" s="263"/>
      <c r="T134" s="45"/>
      <c r="U134" s="45"/>
    </row>
    <row r="135" spans="1:21" ht="15.75" customHeight="1" x14ac:dyDescent="0.3">
      <c r="A135" s="45"/>
      <c r="B135" s="45"/>
      <c r="C135" s="46"/>
      <c r="D135" s="45"/>
      <c r="E135" s="46"/>
      <c r="F135" s="45"/>
      <c r="G135" s="45"/>
      <c r="H135" s="45"/>
      <c r="I135" s="45"/>
      <c r="J135" s="45"/>
      <c r="K135" s="47"/>
      <c r="L135" s="45"/>
      <c r="M135" s="45"/>
      <c r="N135" s="45"/>
      <c r="O135" s="45"/>
      <c r="P135" s="45"/>
      <c r="Q135" s="45"/>
      <c r="R135" s="45"/>
      <c r="S135" s="45"/>
      <c r="T135" s="45"/>
      <c r="U135" s="45"/>
    </row>
    <row r="136" spans="1:21" ht="15.75" customHeight="1" x14ac:dyDescent="0.3"/>
    <row r="137" spans="1:21" ht="15.75" customHeight="1" x14ac:dyDescent="0.3"/>
    <row r="138" spans="1:21" ht="15.75" customHeight="1" x14ac:dyDescent="0.3"/>
    <row r="139" spans="1:21" ht="15.75" customHeight="1" x14ac:dyDescent="0.3"/>
    <row r="140" spans="1:21" ht="15.75" customHeight="1" x14ac:dyDescent="0.3"/>
    <row r="141" spans="1:21" ht="15.75" customHeight="1" x14ac:dyDescent="0.3"/>
    <row r="142" spans="1:21" ht="15.75" customHeight="1" x14ac:dyDescent="0.3"/>
    <row r="143" spans="1:21" ht="15.75" customHeight="1" x14ac:dyDescent="0.3"/>
    <row r="144" spans="1:21"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row r="1001" ht="15.75" customHeight="1" x14ac:dyDescent="0.3"/>
    <row r="1002" ht="15.75" customHeight="1" x14ac:dyDescent="0.3"/>
    <row r="1003" ht="15.75" customHeight="1" x14ac:dyDescent="0.3"/>
    <row r="1004" ht="15.75" customHeight="1" x14ac:dyDescent="0.3"/>
    <row r="1005" ht="15.75" customHeight="1" x14ac:dyDescent="0.3"/>
    <row r="1006" ht="15.75" customHeight="1" x14ac:dyDescent="0.3"/>
    <row r="1007" ht="15.75" customHeight="1" x14ac:dyDescent="0.3"/>
    <row r="1008" ht="15.75" customHeight="1" x14ac:dyDescent="0.3"/>
    <row r="1009" ht="15.75" customHeight="1" x14ac:dyDescent="0.3"/>
    <row r="1010" ht="15.75" customHeight="1" x14ac:dyDescent="0.3"/>
    <row r="1011" ht="15.75" customHeight="1" x14ac:dyDescent="0.3"/>
    <row r="1012" ht="15.75" customHeight="1" x14ac:dyDescent="0.3"/>
    <row r="1013" ht="15.75" customHeight="1" x14ac:dyDescent="0.3"/>
    <row r="1014" ht="15.75" customHeight="1" x14ac:dyDescent="0.3"/>
    <row r="1015" ht="15.75" customHeight="1" x14ac:dyDescent="0.3"/>
    <row r="1016" ht="15.75" customHeight="1" x14ac:dyDescent="0.3"/>
    <row r="1017" ht="15.75" customHeight="1" x14ac:dyDescent="0.3"/>
    <row r="1018" ht="15.75" customHeight="1" x14ac:dyDescent="0.3"/>
    <row r="1019" ht="15.75" customHeight="1" x14ac:dyDescent="0.3"/>
    <row r="1020" ht="15.75" customHeight="1" x14ac:dyDescent="0.3"/>
    <row r="1021" ht="15.75" customHeight="1" x14ac:dyDescent="0.3"/>
    <row r="1022" ht="15.75" customHeight="1" x14ac:dyDescent="0.3"/>
    <row r="1023" ht="15.75" customHeight="1" x14ac:dyDescent="0.3"/>
    <row r="1024" ht="15.75" customHeight="1" x14ac:dyDescent="0.3"/>
    <row r="1025" ht="15.75" customHeight="1" x14ac:dyDescent="0.3"/>
    <row r="1026" ht="15.75" customHeight="1" x14ac:dyDescent="0.3"/>
    <row r="1027" ht="15.75" customHeight="1" x14ac:dyDescent="0.3"/>
    <row r="1028" ht="15.75" customHeight="1" x14ac:dyDescent="0.3"/>
    <row r="1029" ht="15.75" customHeight="1" x14ac:dyDescent="0.3"/>
  </sheetData>
  <mergeCells count="61">
    <mergeCell ref="K4:O4"/>
    <mergeCell ref="C2:C4"/>
    <mergeCell ref="T2:T4"/>
    <mergeCell ref="B12:C12"/>
    <mergeCell ref="R12:S12"/>
    <mergeCell ref="L5:Q5"/>
    <mergeCell ref="D2:S2"/>
    <mergeCell ref="D3:S3"/>
    <mergeCell ref="D4:F4"/>
    <mergeCell ref="G4:H4"/>
    <mergeCell ref="I4:J4"/>
    <mergeCell ref="P4:S4"/>
    <mergeCell ref="B15:B20"/>
    <mergeCell ref="C15:C20"/>
    <mergeCell ref="S15:S20"/>
    <mergeCell ref="D18:D20"/>
    <mergeCell ref="E18:E20"/>
    <mergeCell ref="B25:B29"/>
    <mergeCell ref="C25:C29"/>
    <mergeCell ref="D25:D27"/>
    <mergeCell ref="E25:E27"/>
    <mergeCell ref="S25:S29"/>
    <mergeCell ref="B21:B24"/>
    <mergeCell ref="C21:C24"/>
    <mergeCell ref="D21:D22"/>
    <mergeCell ref="S21:S24"/>
    <mergeCell ref="D23:D24"/>
    <mergeCell ref="B30:B72"/>
    <mergeCell ref="C30:C72"/>
    <mergeCell ref="S30:S72"/>
    <mergeCell ref="D31:D33"/>
    <mergeCell ref="D34:D40"/>
    <mergeCell ref="D41:D43"/>
    <mergeCell ref="D49:D66"/>
    <mergeCell ref="D68:D69"/>
    <mergeCell ref="D70:D72"/>
    <mergeCell ref="E70:E72"/>
    <mergeCell ref="D44:D47"/>
    <mergeCell ref="B73:B101"/>
    <mergeCell ref="C73:C101"/>
    <mergeCell ref="D73:D76"/>
    <mergeCell ref="S73:S101"/>
    <mergeCell ref="D77:D86"/>
    <mergeCell ref="E84:E88"/>
    <mergeCell ref="D90:D99"/>
    <mergeCell ref="E90:E99"/>
    <mergeCell ref="D100:D101"/>
    <mergeCell ref="B134:M134"/>
    <mergeCell ref="N134:Q134"/>
    <mergeCell ref="R134:S134"/>
    <mergeCell ref="B102:B108"/>
    <mergeCell ref="C102:C108"/>
    <mergeCell ref="S102:S108"/>
    <mergeCell ref="D103:D104"/>
    <mergeCell ref="D105:D107"/>
    <mergeCell ref="E105:E107"/>
    <mergeCell ref="B109:B113"/>
    <mergeCell ref="C109:C113"/>
    <mergeCell ref="D109:D110"/>
    <mergeCell ref="S109:S113"/>
    <mergeCell ref="D111:D112"/>
  </mergeCells>
  <conditionalFormatting sqref="L76:L77">
    <cfRule type="cellIs" dxfId="40" priority="2" operator="greaterThan">
      <formula>0</formula>
    </cfRule>
  </conditionalFormatting>
  <conditionalFormatting sqref="L15:M22 O15:Q22 N15:N23 L112:L113">
    <cfRule type="cellIs" dxfId="39" priority="23" operator="greaterThan">
      <formula>0</formula>
    </cfRule>
  </conditionalFormatting>
  <conditionalFormatting sqref="L78:M78">
    <cfRule type="cellIs" dxfId="38" priority="134" operator="greaterThan">
      <formula>0</formula>
    </cfRule>
  </conditionalFormatting>
  <conditionalFormatting sqref="L108:M111">
    <cfRule type="cellIs" dxfId="37" priority="17" operator="greaterThan">
      <formula>0</formula>
    </cfRule>
  </conditionalFormatting>
  <conditionalFormatting sqref="L43:O43 L44:P47">
    <cfRule type="cellIs" dxfId="36" priority="27" operator="greaterThan">
      <formula>0</formula>
    </cfRule>
  </conditionalFormatting>
  <conditionalFormatting sqref="L23:Q42">
    <cfRule type="cellIs" dxfId="35" priority="1" operator="greaterThan">
      <formula>0</formula>
    </cfRule>
  </conditionalFormatting>
  <conditionalFormatting sqref="L48:Q75">
    <cfRule type="cellIs" dxfId="34" priority="20" operator="greaterThan">
      <formula>0</formula>
    </cfRule>
  </conditionalFormatting>
  <conditionalFormatting sqref="L84:Q107">
    <cfRule type="cellIs" dxfId="33" priority="8" operator="greaterThan">
      <formula>0</formula>
    </cfRule>
  </conditionalFormatting>
  <conditionalFormatting sqref="M77">
    <cfRule type="cellIs" dxfId="32" priority="10" operator="greaterThan">
      <formula>0</formula>
    </cfRule>
  </conditionalFormatting>
  <conditionalFormatting sqref="M79:M80">
    <cfRule type="cellIs" dxfId="31" priority="15" operator="greaterThan">
      <formula>0</formula>
    </cfRule>
  </conditionalFormatting>
  <conditionalFormatting sqref="M112">
    <cfRule type="cellIs" dxfId="30" priority="16" operator="greaterThan">
      <formula>0</formula>
    </cfRule>
  </conditionalFormatting>
  <conditionalFormatting sqref="M76:Q76">
    <cfRule type="cellIs" dxfId="29" priority="145" operator="greaterThan">
      <formula>0</formula>
    </cfRule>
  </conditionalFormatting>
  <conditionalFormatting sqref="M81:Q83">
    <cfRule type="cellIs" dxfId="28" priority="12" operator="greaterThan">
      <formula>0</formula>
    </cfRule>
  </conditionalFormatting>
  <conditionalFormatting sqref="M113:Q113">
    <cfRule type="cellIs" dxfId="27" priority="87" operator="greaterThan">
      <formula>0</formula>
    </cfRule>
  </conditionalFormatting>
  <conditionalFormatting sqref="N77:N79">
    <cfRule type="cellIs" dxfId="26" priority="113" operator="greaterThan">
      <formula>0</formula>
    </cfRule>
  </conditionalFormatting>
  <conditionalFormatting sqref="N80:Q80">
    <cfRule type="cellIs" dxfId="25" priority="14" operator="greaterThan">
      <formula>0</formula>
    </cfRule>
  </conditionalFormatting>
  <conditionalFormatting sqref="N108:Q112">
    <cfRule type="cellIs" dxfId="24" priority="86" operator="greaterThan">
      <formula>0</formula>
    </cfRule>
  </conditionalFormatting>
  <conditionalFormatting sqref="P31">
    <cfRule type="cellIs" dxfId="23" priority="96" operator="greaterThan">
      <formula>0</formula>
    </cfRule>
  </conditionalFormatting>
  <conditionalFormatting sqref="P41:P43 P70:P72 O76:O79">
    <cfRule type="cellIs" dxfId="22" priority="106" operator="greaterThan">
      <formula>0</formula>
    </cfRule>
  </conditionalFormatting>
  <conditionalFormatting sqref="P77:Q79 L79:L83">
    <cfRule type="cellIs" dxfId="21" priority="133" operator="greaterThan">
      <formula>0</formula>
    </cfRule>
  </conditionalFormatting>
  <conditionalFormatting sqref="Q43:Q47">
    <cfRule type="cellIs" dxfId="20" priority="91" operator="greaterThan">
      <formula>0</formula>
    </cfRule>
  </conditionalFormatting>
  <conditionalFormatting sqref="S15 R15:R101 S73:S75 R102:S103 R104:R108 R109:S113">
    <cfRule type="cellIs" dxfId="19" priority="30" operator="lessThan">
      <formula>0.6</formula>
    </cfRule>
    <cfRule type="cellIs" dxfId="18" priority="31" operator="between">
      <formula>0.6</formula>
      <formula>0.79</formula>
    </cfRule>
    <cfRule type="cellIs" dxfId="17" priority="32" operator="between">
      <formula>0.8</formula>
      <formula>0.99</formula>
    </cfRule>
    <cfRule type="cellIs" dxfId="16" priority="33" operator="equal">
      <formula>1</formula>
    </cfRule>
  </conditionalFormatting>
  <conditionalFormatting sqref="S21">
    <cfRule type="cellIs" dxfId="15" priority="34" operator="lessThan">
      <formula>0.6</formula>
    </cfRule>
    <cfRule type="cellIs" dxfId="14" priority="35" operator="between">
      <formula>0.6</formula>
      <formula>0.79</formula>
    </cfRule>
    <cfRule type="cellIs" dxfId="13" priority="36" operator="between">
      <formula>0.8</formula>
      <formula>0.99</formula>
    </cfRule>
    <cfRule type="cellIs" dxfId="12" priority="37" operator="equal">
      <formula>1</formula>
    </cfRule>
  </conditionalFormatting>
  <conditionalFormatting sqref="S25">
    <cfRule type="cellIs" dxfId="11" priority="38" operator="lessThan">
      <formula>0.6</formula>
    </cfRule>
    <cfRule type="cellIs" dxfId="10" priority="39" operator="between">
      <formula>0.6</formula>
      <formula>0.79</formula>
    </cfRule>
    <cfRule type="cellIs" dxfId="9" priority="40" operator="between">
      <formula>0.8</formula>
      <formula>0.99</formula>
    </cfRule>
    <cfRule type="cellIs" dxfId="8" priority="41" operator="equal">
      <formula>1</formula>
    </cfRule>
  </conditionalFormatting>
  <conditionalFormatting sqref="S30">
    <cfRule type="cellIs" dxfId="7" priority="42" operator="lessThan">
      <formula>0.6</formula>
    </cfRule>
    <cfRule type="cellIs" dxfId="6" priority="43" operator="between">
      <formula>0.6</formula>
      <formula>0.79</formula>
    </cfRule>
    <cfRule type="cellIs" dxfId="5" priority="44" operator="between">
      <formula>0.8</formula>
      <formula>0.99</formula>
    </cfRule>
    <cfRule type="cellIs" dxfId="4" priority="45" operator="equal">
      <formula>1</formula>
    </cfRule>
  </conditionalFormatting>
  <conditionalFormatting sqref="S104:S107">
    <cfRule type="cellIs" dxfId="3" priority="82" operator="lessThan">
      <formula>0.6</formula>
    </cfRule>
    <cfRule type="cellIs" dxfId="2" priority="83" operator="between">
      <formula>0.6</formula>
      <formula>0.79</formula>
    </cfRule>
    <cfRule type="cellIs" dxfId="1" priority="84" operator="between">
      <formula>0.8</formula>
      <formula>0.99</formula>
    </cfRule>
    <cfRule type="cellIs" dxfId="0" priority="85" operator="equal">
      <formula>1</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Hoja2</vt: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 Rodríguez Calderón</dc:creator>
  <cp:lastModifiedBy>srodriguez</cp:lastModifiedBy>
  <dcterms:created xsi:type="dcterms:W3CDTF">2022-05-04T18:51:04Z</dcterms:created>
  <dcterms:modified xsi:type="dcterms:W3CDTF">2026-08-22T03:33:10Z</dcterms:modified>
</cp:coreProperties>
</file>